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АУП АН ДОО Алмазик\Технический отдел\Блинов ЕЮ\Разное\Договорная работа\Бассейны дс 37,50\"/>
    </mc:Choice>
  </mc:AlternateContent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Лист1!$A$1:$GY$82</definedName>
  </definedNames>
  <calcPr calcId="152511"/>
</workbook>
</file>

<file path=xl/calcChain.xml><?xml version="1.0" encoding="utf-8"?>
<calcChain xmlns="http://schemas.openxmlformats.org/spreadsheetml/2006/main">
  <c r="D24" i="2" l="1"/>
  <c r="D23" i="2"/>
  <c r="D25" i="2" s="1"/>
  <c r="D21" i="2"/>
  <c r="DU74" i="1"/>
  <c r="DU76" i="1" s="1"/>
  <c r="DU68" i="1" s="1"/>
  <c r="AI74" i="1"/>
  <c r="AI76" i="1" s="1"/>
  <c r="AI68" i="1" s="1"/>
  <c r="CS74" i="1"/>
  <c r="CS76" i="1" s="1"/>
  <c r="CS68" i="1" s="1"/>
  <c r="BN74" i="1"/>
  <c r="BN76" i="1" s="1"/>
  <c r="BN68" i="1" s="1"/>
  <c r="D20" i="2"/>
  <c r="D19" i="2"/>
  <c r="D18" i="2"/>
  <c r="D17" i="2"/>
  <c r="D16" i="2"/>
  <c r="D15" i="2"/>
  <c r="D14" i="2"/>
  <c r="D13" i="2"/>
  <c r="C13" i="2"/>
  <c r="B13" i="2"/>
  <c r="D12" i="2"/>
  <c r="D11" i="2"/>
  <c r="H7" i="2" s="1"/>
  <c r="H5" i="2" s="1"/>
  <c r="D10" i="2"/>
  <c r="D9" i="2"/>
  <c r="D8" i="2"/>
  <c r="E7" i="2" s="1"/>
  <c r="E5" i="2" s="1"/>
  <c r="C11" i="2"/>
  <c r="F7" i="2" l="1"/>
  <c r="F5" i="2" s="1"/>
  <c r="D5" i="2" s="1"/>
  <c r="G7" i="2"/>
  <c r="G5" i="2" s="1"/>
  <c r="D76" i="1"/>
  <c r="D78" i="1" s="1"/>
  <c r="D74" i="1"/>
  <c r="B7" i="2" l="1"/>
  <c r="D7" i="2" s="1"/>
  <c r="D32" i="1" l="1"/>
  <c r="D31" i="1"/>
  <c r="D30" i="1"/>
  <c r="D29" i="1"/>
  <c r="D28" i="1"/>
  <c r="D27" i="1" l="1"/>
</calcChain>
</file>

<file path=xl/sharedStrings.xml><?xml version="1.0" encoding="utf-8"?>
<sst xmlns="http://schemas.openxmlformats.org/spreadsheetml/2006/main" count="149" uniqueCount="116">
  <si>
    <t>№ п/п</t>
  </si>
  <si>
    <t>Наименование работ</t>
  </si>
  <si>
    <t>Кол-во дней</t>
  </si>
  <si>
    <t>Подготовка закупочной документации</t>
  </si>
  <si>
    <t>1.</t>
  </si>
  <si>
    <t>1.1.</t>
  </si>
  <si>
    <t>Разработка и утверждение ТЗ</t>
  </si>
  <si>
    <t>Подготовка и согласование ДоЗ</t>
  </si>
  <si>
    <t>Размещение на сайте</t>
  </si>
  <si>
    <t>2.</t>
  </si>
  <si>
    <t>Проведение закупочной процедуры</t>
  </si>
  <si>
    <t>Рассмотрение поступивших заявок</t>
  </si>
  <si>
    <t>Переторжка</t>
  </si>
  <si>
    <t>Выбор победителя</t>
  </si>
  <si>
    <t>Заключение договора</t>
  </si>
  <si>
    <t>3.</t>
  </si>
  <si>
    <t>2.1.</t>
  </si>
  <si>
    <t>2.2.</t>
  </si>
  <si>
    <t>2.3.</t>
  </si>
  <si>
    <t>2.4.</t>
  </si>
  <si>
    <t>3.1.</t>
  </si>
  <si>
    <t>Подготовка протокола ЗК</t>
  </si>
  <si>
    <t>Подготовка и согласование договора</t>
  </si>
  <si>
    <t>Подписание договора</t>
  </si>
  <si>
    <t>3.2.</t>
  </si>
  <si>
    <t>3.3.</t>
  </si>
  <si>
    <t>1.2.</t>
  </si>
  <si>
    <t>Вывоз мусора</t>
  </si>
  <si>
    <t>Исполнитель/ответственный</t>
  </si>
  <si>
    <t>Черней С.И./ Цырендоржиев А.Ц.</t>
  </si>
  <si>
    <t>Воробьева Н.В./ Цырендоржиев А.Ц.</t>
  </si>
  <si>
    <t>Черней С.И./ Воробьева Н.В.</t>
  </si>
  <si>
    <t>Подрядчик/Черней С.И.</t>
  </si>
  <si>
    <t>Начальник ТО-энергетик</t>
  </si>
  <si>
    <t>Воробьева Н.В./ Черней С.И.</t>
  </si>
  <si>
    <t>Подрядчик</t>
  </si>
  <si>
    <t>Демонтаж перегородок из цементно-песчаных блоков</t>
  </si>
  <si>
    <t>Демонтаж дверных блоков</t>
  </si>
  <si>
    <t>Демонтаж сантехнических приборов</t>
  </si>
  <si>
    <t>Декабрь 2021г</t>
  </si>
  <si>
    <t>Монтаж м/к усиления чаши бассейнов</t>
  </si>
  <si>
    <t>Антикоррозийная защита м/к</t>
  </si>
  <si>
    <t>Изготовление м/к усиления чаши бассейнов</t>
  </si>
  <si>
    <t xml:space="preserve">Устройство дверных проемов </t>
  </si>
  <si>
    <t>Ремонт ванн бассейнов</t>
  </si>
  <si>
    <t>Устройство перегородок из газобетонных блоков</t>
  </si>
  <si>
    <t>I Этап: Заключение договора ПРЕДЛОГАЮ УБРАТЬ!</t>
  </si>
  <si>
    <t>Отделочные работы по потолкам</t>
  </si>
  <si>
    <t xml:space="preserve">Установка дверных блоков </t>
  </si>
  <si>
    <t>Отделочные работы по стенам</t>
  </si>
  <si>
    <t>Отделочные работы по полам</t>
  </si>
  <si>
    <t>Январь 2022г</t>
  </si>
  <si>
    <t>Февраль 2022г</t>
  </si>
  <si>
    <t>Монтаж бытовой канализации К1.</t>
  </si>
  <si>
    <t>Установка санитарно-технических приборов</t>
  </si>
  <si>
    <t>Март 2022г</t>
  </si>
  <si>
    <t>Монтаж водопровода горячего водоснабжения Т3, Т4</t>
  </si>
  <si>
    <t>Монтаж производственной канализации от бассейнов. К13.</t>
  </si>
  <si>
    <t>Монтаж электропроводки и электроприборов</t>
  </si>
  <si>
    <t>ПНР приточно-вытяжной вентиляции</t>
  </si>
  <si>
    <t>ПНР технологического оборудования</t>
  </si>
  <si>
    <t>Пицын А.В.</t>
  </si>
  <si>
    <t>Блинов Е.Ю.</t>
  </si>
  <si>
    <t>Приложение № 3</t>
  </si>
  <si>
    <t xml:space="preserve">                  от _______________ 2021 года      </t>
  </si>
  <si>
    <t>Демонтаж керамической плитки со стен и полов, демонтаж стяжки пола</t>
  </si>
  <si>
    <t>Установка оконных блоков с подоконниками и откосами</t>
  </si>
  <si>
    <t>Демонтаж оконных блоков, подоконников и откосов</t>
  </si>
  <si>
    <t>к договору подряда № ______</t>
  </si>
  <si>
    <t>Монтаж системы приточно-вытяжной вентиляции</t>
  </si>
  <si>
    <t>Монтаж  хоз. питьевого водопроводаВ1</t>
  </si>
  <si>
    <t>Календарный график выполнения работ по капитальному ремонту бассейнов в  д/с №37 "Звездочка" г. Удачный и в д/с 50 "Нордик" п. Айхал</t>
  </si>
  <si>
    <t>Детский сад №37 «Звёздочка»</t>
  </si>
  <si>
    <t>Демонтажные работы</t>
  </si>
  <si>
    <t>Ванна</t>
  </si>
  <si>
    <t>Перегородки, проемы</t>
  </si>
  <si>
    <t>Отделочые работы</t>
  </si>
  <si>
    <t>Часть АС</t>
  </si>
  <si>
    <t>Детский сад №50 «Нордик»</t>
  </si>
  <si>
    <t>ВСЕГО</t>
  </si>
  <si>
    <t>Часть КР (усиление . АКЗ)</t>
  </si>
  <si>
    <t xml:space="preserve">Часть ВК </t>
  </si>
  <si>
    <t>Горячее водоснабжение. Т3, Т4</t>
  </si>
  <si>
    <t>Санитарно-технические приборы</t>
  </si>
  <si>
    <t>Водопровод хоз.питьевой В1</t>
  </si>
  <si>
    <t>Канализация бытовая. К1.</t>
  </si>
  <si>
    <t>Электромонтажные работы (часть ЭМ)</t>
  </si>
  <si>
    <t>Отопление вентиляция (часть ОВ)</t>
  </si>
  <si>
    <t>Канализация производственная от бассейна. К13.</t>
  </si>
  <si>
    <t>руб</t>
  </si>
  <si>
    <t>Технологическое оборудование (часть ТХ)</t>
  </si>
  <si>
    <t>ПНР (ТХ)</t>
  </si>
  <si>
    <t>ПНР (ОВ)</t>
  </si>
  <si>
    <t xml:space="preserve">Стоимость работ </t>
  </si>
  <si>
    <t>декабрь</t>
  </si>
  <si>
    <t>январь</t>
  </si>
  <si>
    <t>февраль</t>
  </si>
  <si>
    <t>март</t>
  </si>
  <si>
    <t>Сдача объектов</t>
  </si>
  <si>
    <t>Поставка материалов по шифру (110-21-АС), (111-21-АС)</t>
  </si>
  <si>
    <t>Поставка материалов по шифру (110-21-ВК), (111-21-ВК)</t>
  </si>
  <si>
    <t>Поставка материалов по шифру (110-21-ОВ), (111-21-ОВ)</t>
  </si>
  <si>
    <t>Поставка материалов по шифру (110-21-ЭМ), (111-21-ЭМ)</t>
  </si>
  <si>
    <t>Поставка материалов по шифру (110-21-ТХ), (111-21-ТХ)</t>
  </si>
  <si>
    <t>Поставка материалов по шифру (110-21-КР), (111-21-КР)</t>
  </si>
  <si>
    <t>Ведущий инженер по НЗ и С</t>
  </si>
  <si>
    <t>Апрель 2022г</t>
  </si>
  <si>
    <t>Май 2022г</t>
  </si>
  <si>
    <t>Устройство защитной перегородки из ГКЛ</t>
  </si>
  <si>
    <t>Покраска ГКЛ перегородки с одной стороны</t>
  </si>
  <si>
    <t>Демонтаж электропроводки и электроприборов</t>
  </si>
  <si>
    <t>I Этап. Поставка МТР</t>
  </si>
  <si>
    <t>II Этап. Подготовительные работы</t>
  </si>
  <si>
    <t>II Этап. Демонтажные работы</t>
  </si>
  <si>
    <t>III Этап. Монтажные и пусконаладочные работы</t>
  </si>
  <si>
    <t>Монтаж технологического оборудования (части "ТХ")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</si>
</sst>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mmmm\ yyyy;@"/>
  </numFmts>
  <fonts count="20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i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2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0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Alignment="1">
      <alignment horizontal="right"/>
    </xf>
    <xf numFmtId="0" fontId="0" fillId="0" borderId="7" xfId="0" applyBorder="1"/>
    <xf numFmtId="14" fontId="2" fillId="0" borderId="15" xfId="0" applyNumberFormat="1" applyFont="1" applyBorder="1" applyAlignment="1">
      <alignment vertical="center" textRotation="90"/>
    </xf>
    <xf numFmtId="14" fontId="2" fillId="0" borderId="16" xfId="0" applyNumberFormat="1" applyFont="1" applyBorder="1" applyAlignment="1">
      <alignment vertical="center" textRotation="90"/>
    </xf>
    <xf numFmtId="14" fontId="2" fillId="0" borderId="17" xfId="0" applyNumberFormat="1" applyFont="1" applyBorder="1" applyAlignment="1">
      <alignment vertical="center" textRotation="90"/>
    </xf>
    <xf numFmtId="14" fontId="2" fillId="0" borderId="18" xfId="0" applyNumberFormat="1" applyFont="1" applyBorder="1" applyAlignment="1">
      <alignment vertical="center" textRotation="90"/>
    </xf>
    <xf numFmtId="14" fontId="2" fillId="0" borderId="19" xfId="0" applyNumberFormat="1" applyFont="1" applyBorder="1" applyAlignment="1">
      <alignment vertical="center" textRotation="90"/>
    </xf>
    <xf numFmtId="14" fontId="2" fillId="0" borderId="20" xfId="0" applyNumberFormat="1" applyFont="1" applyBorder="1" applyAlignment="1">
      <alignment vertical="center" textRotation="9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14" fontId="2" fillId="0" borderId="24" xfId="0" applyNumberFormat="1" applyFont="1" applyBorder="1" applyAlignment="1">
      <alignment vertical="center" textRotation="90"/>
    </xf>
    <xf numFmtId="14" fontId="2" fillId="0" borderId="24" xfId="0" applyNumberFormat="1" applyFont="1" applyFill="1" applyBorder="1" applyAlignment="1">
      <alignment vertical="center" textRotation="90"/>
    </xf>
    <xf numFmtId="14" fontId="2" fillId="0" borderId="14" xfId="0" applyNumberFormat="1" applyFont="1" applyBorder="1" applyAlignment="1">
      <alignment vertical="center" textRotation="90"/>
    </xf>
    <xf numFmtId="14" fontId="2" fillId="0" borderId="13" xfId="0" applyNumberFormat="1" applyFont="1" applyBorder="1" applyAlignment="1">
      <alignment vertical="center" textRotation="90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5" xfId="0" applyFont="1" applyBorder="1"/>
    <xf numFmtId="0" fontId="2" fillId="0" borderId="3" xfId="0" applyFont="1" applyBorder="1"/>
    <xf numFmtId="0" fontId="2" fillId="0" borderId="6" xfId="0" applyFont="1" applyBorder="1"/>
    <xf numFmtId="14" fontId="2" fillId="0" borderId="4" xfId="0" applyNumberFormat="1" applyFont="1" applyBorder="1" applyAlignment="1">
      <alignment vertical="center" textRotation="90"/>
    </xf>
    <xf numFmtId="14" fontId="2" fillId="0" borderId="4" xfId="0" applyNumberFormat="1" applyFont="1" applyFill="1" applyBorder="1" applyAlignment="1">
      <alignment vertical="center" textRotation="90"/>
    </xf>
    <xf numFmtId="0" fontId="2" fillId="0" borderId="25" xfId="0" applyFont="1" applyBorder="1"/>
    <xf numFmtId="0" fontId="4" fillId="0" borderId="1" xfId="0" applyFont="1" applyBorder="1"/>
    <xf numFmtId="0" fontId="2" fillId="0" borderId="7" xfId="0" applyFont="1" applyBorder="1"/>
    <xf numFmtId="0" fontId="2" fillId="0" borderId="8" xfId="0" applyFont="1" applyBorder="1"/>
    <xf numFmtId="0" fontId="5" fillId="0" borderId="1" xfId="0" applyFont="1" applyBorder="1" applyAlignment="1">
      <alignment horizontal="right"/>
    </xf>
    <xf numFmtId="0" fontId="2" fillId="0" borderId="21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26" xfId="0" applyFont="1" applyBorder="1"/>
    <xf numFmtId="0" fontId="2" fillId="0" borderId="1" xfId="0" applyFont="1" applyFill="1" applyBorder="1"/>
    <xf numFmtId="0" fontId="2" fillId="0" borderId="2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21" xfId="0" applyFont="1" applyFill="1" applyBorder="1" applyAlignment="1">
      <alignment horizontal="left"/>
    </xf>
    <xf numFmtId="0" fontId="2" fillId="0" borderId="22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8" fillId="0" borderId="0" xfId="0" applyFont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wrapText="1"/>
    </xf>
    <xf numFmtId="0" fontId="6" fillId="0" borderId="10" xfId="0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/>
    <xf numFmtId="0" fontId="2" fillId="3" borderId="1" xfId="0" applyFont="1" applyFill="1" applyBorder="1"/>
    <xf numFmtId="0" fontId="2" fillId="3" borderId="8" xfId="0" applyFont="1" applyFill="1" applyBorder="1"/>
    <xf numFmtId="14" fontId="2" fillId="3" borderId="4" xfId="0" applyNumberFormat="1" applyFont="1" applyFill="1" applyBorder="1" applyAlignment="1">
      <alignment vertical="center" textRotation="90"/>
    </xf>
    <xf numFmtId="0" fontId="2" fillId="3" borderId="2" xfId="0" applyFont="1" applyFill="1" applyBorder="1"/>
    <xf numFmtId="0" fontId="0" fillId="0" borderId="1" xfId="0" applyBorder="1"/>
    <xf numFmtId="0" fontId="13" fillId="0" borderId="0" xfId="0" applyFont="1" applyAlignment="1">
      <alignment horizontal="center"/>
    </xf>
    <xf numFmtId="0" fontId="13" fillId="3" borderId="1" xfId="0" applyFont="1" applyFill="1" applyBorder="1"/>
    <xf numFmtId="0" fontId="13" fillId="0" borderId="33" xfId="0" applyFont="1" applyFill="1" applyBorder="1"/>
    <xf numFmtId="0" fontId="13" fillId="0" borderId="1" xfId="0" applyFont="1" applyFill="1" applyBorder="1"/>
    <xf numFmtId="0" fontId="13" fillId="0" borderId="1" xfId="0" applyFont="1" applyBorder="1"/>
    <xf numFmtId="4" fontId="13" fillId="3" borderId="1" xfId="0" applyNumberFormat="1" applyFont="1" applyFill="1" applyBorder="1"/>
    <xf numFmtId="4" fontId="0" fillId="0" borderId="1" xfId="0" applyNumberFormat="1" applyBorder="1"/>
    <xf numFmtId="4" fontId="0" fillId="2" borderId="1" xfId="0" applyNumberFormat="1" applyFill="1" applyBorder="1"/>
    <xf numFmtId="4" fontId="13" fillId="0" borderId="1" xfId="0" applyNumberFormat="1" applyFont="1" applyBorder="1"/>
    <xf numFmtId="4" fontId="0" fillId="0" borderId="0" xfId="0" applyNumberFormat="1"/>
    <xf numFmtId="0" fontId="0" fillId="0" borderId="1" xfId="0" applyBorder="1" applyAlignment="1">
      <alignment horizontal="left"/>
    </xf>
    <xf numFmtId="4" fontId="14" fillId="3" borderId="1" xfId="0" applyNumberFormat="1" applyFont="1" applyFill="1" applyBorder="1"/>
    <xf numFmtId="4" fontId="14" fillId="2" borderId="1" xfId="0" applyNumberFormat="1" applyFont="1" applyFill="1" applyBorder="1"/>
    <xf numFmtId="4" fontId="12" fillId="2" borderId="1" xfId="0" applyNumberFormat="1" applyFont="1" applyFill="1" applyBorder="1"/>
    <xf numFmtId="4" fontId="12" fillId="0" borderId="1" xfId="0" applyNumberFormat="1" applyFont="1" applyBorder="1"/>
    <xf numFmtId="0" fontId="0" fillId="0" borderId="3" xfId="0" applyBorder="1"/>
    <xf numFmtId="4" fontId="13" fillId="3" borderId="2" xfId="0" applyNumberFormat="1" applyFont="1" applyFill="1" applyBorder="1"/>
    <xf numFmtId="4" fontId="0" fillId="0" borderId="2" xfId="0" applyNumberFormat="1" applyBorder="1"/>
    <xf numFmtId="4" fontId="13" fillId="0" borderId="2" xfId="0" applyNumberFormat="1" applyFont="1" applyBorder="1"/>
    <xf numFmtId="0" fontId="13" fillId="0" borderId="1" xfId="0" applyFont="1" applyBorder="1" applyAlignment="1">
      <alignment horizontal="center"/>
    </xf>
    <xf numFmtId="4" fontId="14" fillId="0" borderId="1" xfId="0" applyNumberFormat="1" applyFont="1" applyBorder="1"/>
    <xf numFmtId="0" fontId="16" fillId="0" borderId="3" xfId="0" applyFont="1" applyBorder="1" applyAlignment="1">
      <alignment horizontal="right" vertical="center"/>
    </xf>
    <xf numFmtId="0" fontId="15" fillId="0" borderId="3" xfId="0" applyFont="1" applyBorder="1"/>
    <xf numFmtId="1" fontId="15" fillId="0" borderId="3" xfId="0" applyNumberFormat="1" applyFont="1" applyBorder="1" applyAlignment="1">
      <alignment horizontal="center" vertical="center" wrapText="1"/>
    </xf>
    <xf numFmtId="0" fontId="15" fillId="0" borderId="0" xfId="0" applyFont="1"/>
    <xf numFmtId="4" fontId="17" fillId="0" borderId="0" xfId="0" applyNumberFormat="1" applyFont="1"/>
    <xf numFmtId="4" fontId="17" fillId="0" borderId="0" xfId="0" applyNumberFormat="1" applyFont="1" applyAlignment="1">
      <alignment horizontal="right"/>
    </xf>
    <xf numFmtId="4" fontId="15" fillId="0" borderId="0" xfId="0" applyNumberFormat="1" applyFont="1" applyAlignment="1">
      <alignment wrapText="1"/>
    </xf>
    <xf numFmtId="4" fontId="17" fillId="0" borderId="0" xfId="0" applyNumberFormat="1" applyFont="1" applyAlignment="1">
      <alignment wrapText="1"/>
    </xf>
    <xf numFmtId="4" fontId="15" fillId="0" borderId="0" xfId="0" applyNumberFormat="1" applyFont="1" applyFill="1"/>
    <xf numFmtId="4" fontId="15" fillId="0" borderId="0" xfId="0" applyNumberFormat="1" applyFont="1" applyFill="1" applyAlignment="1">
      <alignment horizontal="center" vertical="center" wrapText="1"/>
    </xf>
    <xf numFmtId="14" fontId="2" fillId="0" borderId="35" xfId="0" applyNumberFormat="1" applyFont="1" applyBorder="1" applyAlignment="1">
      <alignment vertical="center" textRotation="90"/>
    </xf>
    <xf numFmtId="0" fontId="0" fillId="0" borderId="1" xfId="0" applyFill="1" applyBorder="1"/>
    <xf numFmtId="0" fontId="0" fillId="0" borderId="1" xfId="0" applyFill="1" applyBorder="1" applyAlignment="1">
      <alignment horizontal="left"/>
    </xf>
    <xf numFmtId="0" fontId="0" fillId="0" borderId="8" xfId="0" applyBorder="1"/>
    <xf numFmtId="0" fontId="0" fillId="0" borderId="7" xfId="0" applyFill="1" applyBorder="1"/>
    <xf numFmtId="0" fontId="0" fillId="0" borderId="7" xfId="0" applyFill="1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5" xfId="0" applyBorder="1"/>
    <xf numFmtId="0" fontId="0" fillId="0" borderId="6" xfId="0" applyBorder="1"/>
    <xf numFmtId="0" fontId="2" fillId="4" borderId="1" xfId="0" applyFont="1" applyFill="1" applyBorder="1"/>
    <xf numFmtId="0" fontId="2" fillId="4" borderId="22" xfId="0" applyFont="1" applyFill="1" applyBorder="1"/>
    <xf numFmtId="0" fontId="2" fillId="4" borderId="22" xfId="0" applyFont="1" applyFill="1" applyBorder="1" applyAlignment="1">
      <alignment horizontal="left"/>
    </xf>
    <xf numFmtId="0" fontId="2" fillId="4" borderId="10" xfId="0" applyFont="1" applyFill="1" applyBorder="1"/>
    <xf numFmtId="0" fontId="2" fillId="4" borderId="7" xfId="0" applyFont="1" applyFill="1" applyBorder="1"/>
    <xf numFmtId="0" fontId="2" fillId="4" borderId="7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4" borderId="21" xfId="0" applyFont="1" applyFill="1" applyBorder="1"/>
    <xf numFmtId="0" fontId="2" fillId="4" borderId="9" xfId="0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left"/>
    </xf>
    <xf numFmtId="0" fontId="0" fillId="4" borderId="10" xfId="0" applyFill="1" applyBorder="1"/>
    <xf numFmtId="0" fontId="0" fillId="4" borderId="7" xfId="0" applyFill="1" applyBorder="1"/>
    <xf numFmtId="0" fontId="0" fillId="4" borderId="2" xfId="0" applyFill="1" applyBorder="1"/>
    <xf numFmtId="0" fontId="0" fillId="4" borderId="2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4" borderId="26" xfId="0" applyFill="1" applyBorder="1"/>
    <xf numFmtId="0" fontId="0" fillId="4" borderId="9" xfId="0" applyFill="1" applyBorder="1"/>
    <xf numFmtId="0" fontId="0" fillId="3" borderId="29" xfId="0" applyFill="1" applyBorder="1"/>
    <xf numFmtId="0" fontId="0" fillId="3" borderId="30" xfId="0" applyFill="1" applyBorder="1"/>
    <xf numFmtId="0" fontId="0" fillId="3" borderId="36" xfId="0" applyFill="1" applyBorder="1"/>
    <xf numFmtId="0" fontId="0" fillId="3" borderId="7" xfId="0" applyFill="1" applyBorder="1"/>
    <xf numFmtId="0" fontId="0" fillId="3" borderId="1" xfId="0" applyFill="1" applyBorder="1"/>
    <xf numFmtId="0" fontId="0" fillId="3" borderId="8" xfId="0" applyFill="1" applyBorder="1"/>
    <xf numFmtId="0" fontId="0" fillId="3" borderId="0" xfId="0" applyFill="1"/>
    <xf numFmtId="0" fontId="0" fillId="3" borderId="2" xfId="0" applyFill="1" applyBorder="1"/>
    <xf numFmtId="0" fontId="0" fillId="0" borderId="0" xfId="0" applyFont="1"/>
    <xf numFmtId="1" fontId="8" fillId="0" borderId="8" xfId="0" applyNumberFormat="1" applyFont="1" applyBorder="1" applyAlignment="1">
      <alignment horizontal="center" vertical="center" wrapText="1"/>
    </xf>
    <xf numFmtId="1" fontId="8" fillId="3" borderId="8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1" fontId="8" fillId="0" borderId="8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8" xfId="0" applyFont="1" applyBorder="1" applyAlignment="1">
      <alignment vertical="center"/>
    </xf>
    <xf numFmtId="4" fontId="15" fillId="0" borderId="0" xfId="0" applyNumberFormat="1" applyFont="1" applyFill="1" applyAlignment="1">
      <alignment vertical="center"/>
    </xf>
    <xf numFmtId="3" fontId="17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3" fontId="17" fillId="0" borderId="0" xfId="0" applyNumberFormat="1" applyFont="1" applyAlignment="1">
      <alignment vertical="center" wrapText="1"/>
    </xf>
    <xf numFmtId="3" fontId="18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16" fontId="0" fillId="0" borderId="7" xfId="0" applyNumberFormat="1" applyBorder="1" applyAlignment="1">
      <alignment vertical="center"/>
    </xf>
    <xf numFmtId="0" fontId="6" fillId="3" borderId="7" xfId="0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16" fontId="15" fillId="0" borderId="3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 wrapText="1"/>
    </xf>
    <xf numFmtId="0" fontId="0" fillId="4" borderId="8" xfId="0" applyFill="1" applyBorder="1"/>
    <xf numFmtId="0" fontId="0" fillId="4" borderId="8" xfId="0" applyFill="1" applyBorder="1" applyAlignment="1">
      <alignment horizontal="left"/>
    </xf>
    <xf numFmtId="0" fontId="0" fillId="4" borderId="11" xfId="0" applyFill="1" applyBorder="1"/>
    <xf numFmtId="0" fontId="8" fillId="0" borderId="0" xfId="0" applyFont="1" applyFill="1" applyAlignment="1">
      <alignment vertical="center"/>
    </xf>
    <xf numFmtId="14" fontId="2" fillId="0" borderId="0" xfId="0" applyNumberFormat="1" applyFont="1" applyFill="1" applyBorder="1" applyAlignment="1">
      <alignment vertical="center" textRotation="90"/>
    </xf>
    <xf numFmtId="0" fontId="15" fillId="0" borderId="0" xfId="0" applyFont="1" applyFill="1"/>
    <xf numFmtId="4" fontId="17" fillId="0" borderId="0" xfId="0" applyNumberFormat="1" applyFont="1" applyFill="1"/>
    <xf numFmtId="4" fontId="15" fillId="0" borderId="0" xfId="0" applyNumberFormat="1" applyFont="1" applyFill="1" applyAlignment="1">
      <alignment wrapText="1"/>
    </xf>
    <xf numFmtId="0" fontId="0" fillId="0" borderId="0" xfId="0" applyFont="1" applyFill="1"/>
    <xf numFmtId="0" fontId="19" fillId="3" borderId="1" xfId="0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left"/>
    </xf>
    <xf numFmtId="4" fontId="19" fillId="0" borderId="0" xfId="0" applyNumberFormat="1" applyFont="1"/>
    <xf numFmtId="4" fontId="19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horizontal="left"/>
    </xf>
    <xf numFmtId="4" fontId="19" fillId="0" borderId="0" xfId="0" applyNumberFormat="1" applyFont="1" applyAlignment="1">
      <alignment vertical="center"/>
    </xf>
    <xf numFmtId="0" fontId="15" fillId="0" borderId="25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17" fontId="7" fillId="0" borderId="12" xfId="0" applyNumberFormat="1" applyFont="1" applyBorder="1" applyAlignment="1">
      <alignment horizontal="center" vertical="center"/>
    </xf>
    <xf numFmtId="17" fontId="7" fillId="0" borderId="13" xfId="0" applyNumberFormat="1" applyFont="1" applyBorder="1" applyAlignment="1">
      <alignment horizontal="center" vertical="center"/>
    </xf>
    <xf numFmtId="17" fontId="7" fillId="0" borderId="14" xfId="0" applyNumberFormat="1" applyFont="1" applyBorder="1" applyAlignment="1">
      <alignment horizontal="center" vertical="center"/>
    </xf>
    <xf numFmtId="4" fontId="16" fillId="0" borderId="3" xfId="0" applyNumberFormat="1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66FF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0</xdr:colOff>
      <xdr:row>26</xdr:row>
      <xdr:rowOff>149679</xdr:rowOff>
    </xdr:from>
    <xdr:to>
      <xdr:col>79</xdr:col>
      <xdr:colOff>13607</xdr:colOff>
      <xdr:row>26</xdr:row>
      <xdr:rowOff>149679</xdr:rowOff>
    </xdr:to>
    <xdr:cxnSp macro="">
      <xdr:nvCxnSpPr>
        <xdr:cNvPr id="4" name="Прямая соединительная линия 3"/>
        <xdr:cNvCxnSpPr/>
      </xdr:nvCxnSpPr>
      <xdr:spPr>
        <a:xfrm>
          <a:off x="8463643" y="4122965"/>
          <a:ext cx="9837964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242207</xdr:colOff>
      <xdr:row>36</xdr:row>
      <xdr:rowOff>147860</xdr:rowOff>
    </xdr:from>
    <xdr:to>
      <xdr:col>60</xdr:col>
      <xdr:colOff>0</xdr:colOff>
      <xdr:row>36</xdr:row>
      <xdr:rowOff>147860</xdr:rowOff>
    </xdr:to>
    <xdr:cxnSp macro="">
      <xdr:nvCxnSpPr>
        <xdr:cNvPr id="45" name="Прямая соединительная линия 44"/>
        <xdr:cNvCxnSpPr/>
      </xdr:nvCxnSpPr>
      <xdr:spPr>
        <a:xfrm>
          <a:off x="12295662" y="7369542"/>
          <a:ext cx="1454974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64</xdr:col>
      <xdr:colOff>225136</xdr:colOff>
      <xdr:row>45</xdr:row>
      <xdr:rowOff>138546</xdr:rowOff>
    </xdr:from>
    <xdr:to>
      <xdr:col>97</xdr:col>
      <xdr:colOff>17318</xdr:colOff>
      <xdr:row>45</xdr:row>
      <xdr:rowOff>138546</xdr:rowOff>
    </xdr:to>
    <xdr:cxnSp macro="">
      <xdr:nvCxnSpPr>
        <xdr:cNvPr id="46" name="Прямая соединительная линия 45"/>
        <xdr:cNvCxnSpPr/>
      </xdr:nvCxnSpPr>
      <xdr:spPr>
        <a:xfrm flipV="1">
          <a:off x="14945591" y="10269682"/>
          <a:ext cx="7845136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57</xdr:col>
      <xdr:colOff>24041</xdr:colOff>
      <xdr:row>37</xdr:row>
      <xdr:rowOff>173182</xdr:rowOff>
    </xdr:from>
    <xdr:to>
      <xdr:col>63</xdr:col>
      <xdr:colOff>0</xdr:colOff>
      <xdr:row>37</xdr:row>
      <xdr:rowOff>173182</xdr:rowOff>
    </xdr:to>
    <xdr:cxnSp macro="">
      <xdr:nvCxnSpPr>
        <xdr:cNvPr id="17" name="Прямая соединительная линия 16"/>
        <xdr:cNvCxnSpPr/>
      </xdr:nvCxnSpPr>
      <xdr:spPr>
        <a:xfrm flipV="1">
          <a:off x="13047314" y="7689273"/>
          <a:ext cx="1430686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10725</xdr:colOff>
      <xdr:row>38</xdr:row>
      <xdr:rowOff>288499</xdr:rowOff>
    </xdr:from>
    <xdr:to>
      <xdr:col>69</xdr:col>
      <xdr:colOff>680</xdr:colOff>
      <xdr:row>38</xdr:row>
      <xdr:rowOff>288499</xdr:rowOff>
    </xdr:to>
    <xdr:cxnSp macro="">
      <xdr:nvCxnSpPr>
        <xdr:cNvPr id="18" name="Прямая соединительная линия 17"/>
        <xdr:cNvCxnSpPr/>
      </xdr:nvCxnSpPr>
      <xdr:spPr>
        <a:xfrm>
          <a:off x="14003816" y="8098999"/>
          <a:ext cx="1964228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58</xdr:col>
      <xdr:colOff>235325</xdr:colOff>
      <xdr:row>39</xdr:row>
      <xdr:rowOff>130540</xdr:rowOff>
    </xdr:from>
    <xdr:to>
      <xdr:col>63</xdr:col>
      <xdr:colOff>0</xdr:colOff>
      <xdr:row>39</xdr:row>
      <xdr:rowOff>130540</xdr:rowOff>
    </xdr:to>
    <xdr:cxnSp macro="">
      <xdr:nvCxnSpPr>
        <xdr:cNvPr id="20" name="Прямая соединительная линия 19"/>
        <xdr:cNvCxnSpPr/>
      </xdr:nvCxnSpPr>
      <xdr:spPr>
        <a:xfrm>
          <a:off x="13501052" y="8495222"/>
          <a:ext cx="976948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22759</xdr:colOff>
      <xdr:row>40</xdr:row>
      <xdr:rowOff>147859</xdr:rowOff>
    </xdr:from>
    <xdr:to>
      <xdr:col>67</xdr:col>
      <xdr:colOff>26304</xdr:colOff>
      <xdr:row>40</xdr:row>
      <xdr:rowOff>147859</xdr:rowOff>
    </xdr:to>
    <xdr:cxnSp macro="">
      <xdr:nvCxnSpPr>
        <xdr:cNvPr id="22" name="Прямая соединительная линия 21"/>
        <xdr:cNvCxnSpPr/>
      </xdr:nvCxnSpPr>
      <xdr:spPr>
        <a:xfrm>
          <a:off x="14500759" y="8806950"/>
          <a:ext cx="1008000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7173</xdr:colOff>
      <xdr:row>42</xdr:row>
      <xdr:rowOff>155864</xdr:rowOff>
    </xdr:from>
    <xdr:to>
      <xdr:col>83</xdr:col>
      <xdr:colOff>0</xdr:colOff>
      <xdr:row>42</xdr:row>
      <xdr:rowOff>162543</xdr:rowOff>
    </xdr:to>
    <xdr:cxnSp macro="">
      <xdr:nvCxnSpPr>
        <xdr:cNvPr id="30" name="Прямая соединительная линия 29"/>
        <xdr:cNvCxnSpPr/>
      </xdr:nvCxnSpPr>
      <xdr:spPr>
        <a:xfrm flipV="1">
          <a:off x="15974537" y="9403773"/>
          <a:ext cx="3387190" cy="6679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53</xdr:col>
      <xdr:colOff>30924</xdr:colOff>
      <xdr:row>44</xdr:row>
      <xdr:rowOff>155864</xdr:rowOff>
    </xdr:from>
    <xdr:to>
      <xdr:col>79</xdr:col>
      <xdr:colOff>0</xdr:colOff>
      <xdr:row>44</xdr:row>
      <xdr:rowOff>155864</xdr:rowOff>
    </xdr:to>
    <xdr:cxnSp macro="">
      <xdr:nvCxnSpPr>
        <xdr:cNvPr id="31" name="Прямая соединительная линия 30"/>
        <xdr:cNvCxnSpPr/>
      </xdr:nvCxnSpPr>
      <xdr:spPr>
        <a:xfrm flipV="1">
          <a:off x="12084379" y="9992591"/>
          <a:ext cx="6307530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89</xdr:col>
      <xdr:colOff>205490</xdr:colOff>
      <xdr:row>46</xdr:row>
      <xdr:rowOff>155864</xdr:rowOff>
    </xdr:from>
    <xdr:to>
      <xdr:col>102</xdr:col>
      <xdr:colOff>17318</xdr:colOff>
      <xdr:row>46</xdr:row>
      <xdr:rowOff>156592</xdr:rowOff>
    </xdr:to>
    <xdr:cxnSp macro="">
      <xdr:nvCxnSpPr>
        <xdr:cNvPr id="32" name="Прямая соединительная линия 31"/>
        <xdr:cNvCxnSpPr/>
      </xdr:nvCxnSpPr>
      <xdr:spPr>
        <a:xfrm flipV="1">
          <a:off x="21021945" y="10581409"/>
          <a:ext cx="2981055" cy="728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79</xdr:col>
      <xdr:colOff>291</xdr:colOff>
      <xdr:row>41</xdr:row>
      <xdr:rowOff>147699</xdr:rowOff>
    </xdr:from>
    <xdr:to>
      <xdr:col>83</xdr:col>
      <xdr:colOff>9896</xdr:colOff>
      <xdr:row>41</xdr:row>
      <xdr:rowOff>153302</xdr:rowOff>
    </xdr:to>
    <xdr:cxnSp macro="">
      <xdr:nvCxnSpPr>
        <xdr:cNvPr id="23" name="Прямая соединительная линия 22"/>
        <xdr:cNvCxnSpPr/>
      </xdr:nvCxnSpPr>
      <xdr:spPr>
        <a:xfrm flipV="1">
          <a:off x="18392200" y="9101199"/>
          <a:ext cx="979423" cy="5603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101</xdr:col>
      <xdr:colOff>28596</xdr:colOff>
      <xdr:row>48</xdr:row>
      <xdr:rowOff>155863</xdr:rowOff>
    </xdr:from>
    <xdr:to>
      <xdr:col>106</xdr:col>
      <xdr:colOff>-1</xdr:colOff>
      <xdr:row>48</xdr:row>
      <xdr:rowOff>155863</xdr:rowOff>
    </xdr:to>
    <xdr:cxnSp macro="">
      <xdr:nvCxnSpPr>
        <xdr:cNvPr id="24" name="Прямая соединительная линия 23"/>
        <xdr:cNvCxnSpPr/>
      </xdr:nvCxnSpPr>
      <xdr:spPr>
        <a:xfrm flipV="1">
          <a:off x="23771823" y="11464636"/>
          <a:ext cx="1339540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81</xdr:col>
      <xdr:colOff>17319</xdr:colOff>
      <xdr:row>47</xdr:row>
      <xdr:rowOff>170707</xdr:rowOff>
    </xdr:from>
    <xdr:to>
      <xdr:col>120</xdr:col>
      <xdr:colOff>277091</xdr:colOff>
      <xdr:row>47</xdr:row>
      <xdr:rowOff>190500</xdr:rowOff>
    </xdr:to>
    <xdr:cxnSp macro="">
      <xdr:nvCxnSpPr>
        <xdr:cNvPr id="33" name="Прямая соединительная линия 32"/>
        <xdr:cNvCxnSpPr/>
      </xdr:nvCxnSpPr>
      <xdr:spPr>
        <a:xfrm>
          <a:off x="18894137" y="11185071"/>
          <a:ext cx="10616045" cy="19793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270979</xdr:colOff>
      <xdr:row>49</xdr:row>
      <xdr:rowOff>155863</xdr:rowOff>
    </xdr:from>
    <xdr:to>
      <xdr:col>112</xdr:col>
      <xdr:colOff>277091</xdr:colOff>
      <xdr:row>49</xdr:row>
      <xdr:rowOff>155863</xdr:rowOff>
    </xdr:to>
    <xdr:cxnSp macro="">
      <xdr:nvCxnSpPr>
        <xdr:cNvPr id="34" name="Прямая соединительная линия 33"/>
        <xdr:cNvCxnSpPr/>
      </xdr:nvCxnSpPr>
      <xdr:spPr>
        <a:xfrm flipV="1">
          <a:off x="24793524" y="11464636"/>
          <a:ext cx="2361385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148</xdr:col>
      <xdr:colOff>14432</xdr:colOff>
      <xdr:row>58</xdr:row>
      <xdr:rowOff>152882</xdr:rowOff>
    </xdr:from>
    <xdr:to>
      <xdr:col>156</xdr:col>
      <xdr:colOff>311727</xdr:colOff>
      <xdr:row>58</xdr:row>
      <xdr:rowOff>155863</xdr:rowOff>
    </xdr:to>
    <xdr:cxnSp macro="">
      <xdr:nvCxnSpPr>
        <xdr:cNvPr id="37" name="Прямая соединительная линия 36"/>
        <xdr:cNvCxnSpPr/>
      </xdr:nvCxnSpPr>
      <xdr:spPr>
        <a:xfrm>
          <a:off x="37525614" y="14111337"/>
          <a:ext cx="3033568" cy="2981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156</xdr:col>
      <xdr:colOff>321635</xdr:colOff>
      <xdr:row>59</xdr:row>
      <xdr:rowOff>147411</xdr:rowOff>
    </xdr:from>
    <xdr:to>
      <xdr:col>165</xdr:col>
      <xdr:colOff>311726</xdr:colOff>
      <xdr:row>59</xdr:row>
      <xdr:rowOff>155863</xdr:rowOff>
    </xdr:to>
    <xdr:cxnSp macro="">
      <xdr:nvCxnSpPr>
        <xdr:cNvPr id="38" name="Прямая соединительная линия 37"/>
        <xdr:cNvCxnSpPr/>
      </xdr:nvCxnSpPr>
      <xdr:spPr>
        <a:xfrm>
          <a:off x="40569090" y="14417593"/>
          <a:ext cx="2951500" cy="8452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127</xdr:col>
      <xdr:colOff>268846</xdr:colOff>
      <xdr:row>55</xdr:row>
      <xdr:rowOff>155864</xdr:rowOff>
    </xdr:from>
    <xdr:to>
      <xdr:col>136</xdr:col>
      <xdr:colOff>0</xdr:colOff>
      <xdr:row>55</xdr:row>
      <xdr:rowOff>165245</xdr:rowOff>
    </xdr:to>
    <xdr:cxnSp macro="">
      <xdr:nvCxnSpPr>
        <xdr:cNvPr id="47" name="Прямая соединительная линия 46"/>
        <xdr:cNvCxnSpPr/>
      </xdr:nvCxnSpPr>
      <xdr:spPr>
        <a:xfrm flipV="1">
          <a:off x="31597437" y="13231091"/>
          <a:ext cx="2380836" cy="9381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134</xdr:col>
      <xdr:colOff>279153</xdr:colOff>
      <xdr:row>56</xdr:row>
      <xdr:rowOff>190500</xdr:rowOff>
    </xdr:from>
    <xdr:to>
      <xdr:col>143</xdr:col>
      <xdr:colOff>0</xdr:colOff>
      <xdr:row>56</xdr:row>
      <xdr:rowOff>196480</xdr:rowOff>
    </xdr:to>
    <xdr:cxnSp macro="">
      <xdr:nvCxnSpPr>
        <xdr:cNvPr id="49" name="Прямая соединительная линия 48"/>
        <xdr:cNvCxnSpPr/>
      </xdr:nvCxnSpPr>
      <xdr:spPr>
        <a:xfrm flipV="1">
          <a:off x="33668608" y="13560136"/>
          <a:ext cx="2370528" cy="598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178</xdr:col>
      <xdr:colOff>38140</xdr:colOff>
      <xdr:row>64</xdr:row>
      <xdr:rowOff>173182</xdr:rowOff>
    </xdr:from>
    <xdr:to>
      <xdr:col>180</xdr:col>
      <xdr:colOff>311728</xdr:colOff>
      <xdr:row>64</xdr:row>
      <xdr:rowOff>173182</xdr:rowOff>
    </xdr:to>
    <xdr:cxnSp macro="">
      <xdr:nvCxnSpPr>
        <xdr:cNvPr id="51" name="Прямая соединительная линия 50"/>
        <xdr:cNvCxnSpPr/>
      </xdr:nvCxnSpPr>
      <xdr:spPr>
        <a:xfrm flipV="1">
          <a:off x="47524595" y="16175182"/>
          <a:ext cx="931678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142</xdr:col>
      <xdr:colOff>19380</xdr:colOff>
      <xdr:row>57</xdr:row>
      <xdr:rowOff>173182</xdr:rowOff>
    </xdr:from>
    <xdr:to>
      <xdr:col>148</xdr:col>
      <xdr:colOff>0</xdr:colOff>
      <xdr:row>57</xdr:row>
      <xdr:rowOff>173182</xdr:rowOff>
    </xdr:to>
    <xdr:cxnSp macro="">
      <xdr:nvCxnSpPr>
        <xdr:cNvPr id="60" name="Прямая соединительная линия 59"/>
        <xdr:cNvCxnSpPr/>
      </xdr:nvCxnSpPr>
      <xdr:spPr>
        <a:xfrm flipV="1">
          <a:off x="35764107" y="13837227"/>
          <a:ext cx="1747075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117</xdr:col>
      <xdr:colOff>266266</xdr:colOff>
      <xdr:row>52</xdr:row>
      <xdr:rowOff>138545</xdr:rowOff>
    </xdr:from>
    <xdr:to>
      <xdr:col>124</xdr:col>
      <xdr:colOff>0</xdr:colOff>
      <xdr:row>52</xdr:row>
      <xdr:rowOff>138545</xdr:rowOff>
    </xdr:to>
    <xdr:cxnSp macro="">
      <xdr:nvCxnSpPr>
        <xdr:cNvPr id="62" name="Прямая соединительная линия 61"/>
        <xdr:cNvCxnSpPr/>
      </xdr:nvCxnSpPr>
      <xdr:spPr>
        <a:xfrm flipV="1">
          <a:off x="28616130" y="12330545"/>
          <a:ext cx="1794597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170</xdr:col>
      <xdr:colOff>326366</xdr:colOff>
      <xdr:row>61</xdr:row>
      <xdr:rowOff>294409</xdr:rowOff>
    </xdr:from>
    <xdr:to>
      <xdr:col>176</xdr:col>
      <xdr:colOff>34636</xdr:colOff>
      <xdr:row>61</xdr:row>
      <xdr:rowOff>294409</xdr:rowOff>
    </xdr:to>
    <xdr:cxnSp macro="">
      <xdr:nvCxnSpPr>
        <xdr:cNvPr id="69" name="Прямая соединительная линия 68"/>
        <xdr:cNvCxnSpPr/>
      </xdr:nvCxnSpPr>
      <xdr:spPr>
        <a:xfrm flipV="1">
          <a:off x="45180457" y="15153409"/>
          <a:ext cx="1682543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124</xdr:col>
      <xdr:colOff>6496</xdr:colOff>
      <xdr:row>53</xdr:row>
      <xdr:rowOff>142256</xdr:rowOff>
    </xdr:from>
    <xdr:to>
      <xdr:col>127</xdr:col>
      <xdr:colOff>34636</xdr:colOff>
      <xdr:row>53</xdr:row>
      <xdr:rowOff>145457</xdr:rowOff>
    </xdr:to>
    <xdr:cxnSp macro="">
      <xdr:nvCxnSpPr>
        <xdr:cNvPr id="74" name="Прямая соединительная линия 73"/>
        <xdr:cNvCxnSpPr/>
      </xdr:nvCxnSpPr>
      <xdr:spPr>
        <a:xfrm flipV="1">
          <a:off x="30417223" y="12628665"/>
          <a:ext cx="946004" cy="3201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176</xdr:col>
      <xdr:colOff>17318</xdr:colOff>
      <xdr:row>62</xdr:row>
      <xdr:rowOff>157308</xdr:rowOff>
    </xdr:from>
    <xdr:to>
      <xdr:col>178</xdr:col>
      <xdr:colOff>329044</xdr:colOff>
      <xdr:row>62</xdr:row>
      <xdr:rowOff>157308</xdr:rowOff>
    </xdr:to>
    <xdr:cxnSp macro="">
      <xdr:nvCxnSpPr>
        <xdr:cNvPr id="75" name="Прямая соединительная линия 74"/>
        <xdr:cNvCxnSpPr/>
      </xdr:nvCxnSpPr>
      <xdr:spPr>
        <a:xfrm flipV="1">
          <a:off x="46845682" y="15570490"/>
          <a:ext cx="969817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182</xdr:col>
      <xdr:colOff>33193</xdr:colOff>
      <xdr:row>65</xdr:row>
      <xdr:rowOff>173182</xdr:rowOff>
    </xdr:from>
    <xdr:to>
      <xdr:col>183</xdr:col>
      <xdr:colOff>311727</xdr:colOff>
      <xdr:row>65</xdr:row>
      <xdr:rowOff>173182</xdr:rowOff>
    </xdr:to>
    <xdr:cxnSp macro="">
      <xdr:nvCxnSpPr>
        <xdr:cNvPr id="79" name="Прямая соединительная линия 78"/>
        <xdr:cNvCxnSpPr/>
      </xdr:nvCxnSpPr>
      <xdr:spPr>
        <a:xfrm flipV="1">
          <a:off x="48835829" y="16469591"/>
          <a:ext cx="607580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27214</xdr:colOff>
      <xdr:row>27</xdr:row>
      <xdr:rowOff>136071</xdr:rowOff>
    </xdr:from>
    <xdr:to>
      <xdr:col>79</xdr:col>
      <xdr:colOff>13607</xdr:colOff>
      <xdr:row>27</xdr:row>
      <xdr:rowOff>136071</xdr:rowOff>
    </xdr:to>
    <xdr:cxnSp macro="">
      <xdr:nvCxnSpPr>
        <xdr:cNvPr id="40" name="Прямая соединительная линия 39"/>
        <xdr:cNvCxnSpPr/>
      </xdr:nvCxnSpPr>
      <xdr:spPr>
        <a:xfrm flipV="1">
          <a:off x="8490857" y="4395107"/>
          <a:ext cx="9810750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40822</xdr:colOff>
      <xdr:row>28</xdr:row>
      <xdr:rowOff>149678</xdr:rowOff>
    </xdr:from>
    <xdr:to>
      <xdr:col>79</xdr:col>
      <xdr:colOff>0</xdr:colOff>
      <xdr:row>28</xdr:row>
      <xdr:rowOff>149678</xdr:rowOff>
    </xdr:to>
    <xdr:cxnSp macro="">
      <xdr:nvCxnSpPr>
        <xdr:cNvPr id="41" name="Прямая соединительная линия 40"/>
        <xdr:cNvCxnSpPr/>
      </xdr:nvCxnSpPr>
      <xdr:spPr>
        <a:xfrm>
          <a:off x="8504465" y="4694464"/>
          <a:ext cx="9783535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13607</xdr:colOff>
      <xdr:row>29</xdr:row>
      <xdr:rowOff>108857</xdr:rowOff>
    </xdr:from>
    <xdr:to>
      <xdr:col>78</xdr:col>
      <xdr:colOff>231322</xdr:colOff>
      <xdr:row>29</xdr:row>
      <xdr:rowOff>108857</xdr:rowOff>
    </xdr:to>
    <xdr:cxnSp macro="">
      <xdr:nvCxnSpPr>
        <xdr:cNvPr id="42" name="Прямая соединительная линия 41"/>
        <xdr:cNvCxnSpPr/>
      </xdr:nvCxnSpPr>
      <xdr:spPr>
        <a:xfrm>
          <a:off x="8477250" y="4939393"/>
          <a:ext cx="9797143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27214</xdr:colOff>
      <xdr:row>30</xdr:row>
      <xdr:rowOff>122465</xdr:rowOff>
    </xdr:from>
    <xdr:to>
      <xdr:col>78</xdr:col>
      <xdr:colOff>243386</xdr:colOff>
      <xdr:row>30</xdr:row>
      <xdr:rowOff>122465</xdr:rowOff>
    </xdr:to>
    <xdr:cxnSp macro="">
      <xdr:nvCxnSpPr>
        <xdr:cNvPr id="43" name="Прямая соединительная линия 42"/>
        <xdr:cNvCxnSpPr/>
      </xdr:nvCxnSpPr>
      <xdr:spPr>
        <a:xfrm>
          <a:off x="8490857" y="5238751"/>
          <a:ext cx="9795600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40821</xdr:colOff>
      <xdr:row>31</xdr:row>
      <xdr:rowOff>108857</xdr:rowOff>
    </xdr:from>
    <xdr:to>
      <xdr:col>79</xdr:col>
      <xdr:colOff>13607</xdr:colOff>
      <xdr:row>31</xdr:row>
      <xdr:rowOff>108857</xdr:rowOff>
    </xdr:to>
    <xdr:cxnSp macro="">
      <xdr:nvCxnSpPr>
        <xdr:cNvPr id="44" name="Прямая соединительная линия 43"/>
        <xdr:cNvCxnSpPr/>
      </xdr:nvCxnSpPr>
      <xdr:spPr>
        <a:xfrm>
          <a:off x="8504464" y="5510893"/>
          <a:ext cx="9797143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32657</xdr:colOff>
      <xdr:row>33</xdr:row>
      <xdr:rowOff>147859</xdr:rowOff>
    </xdr:from>
    <xdr:to>
      <xdr:col>50</xdr:col>
      <xdr:colOff>20142</xdr:colOff>
      <xdr:row>33</xdr:row>
      <xdr:rowOff>147859</xdr:rowOff>
    </xdr:to>
    <xdr:cxnSp macro="">
      <xdr:nvCxnSpPr>
        <xdr:cNvPr id="65" name="Прямая соединительная линия 64"/>
        <xdr:cNvCxnSpPr/>
      </xdr:nvCxnSpPr>
      <xdr:spPr>
        <a:xfrm>
          <a:off x="10388930" y="6191904"/>
          <a:ext cx="957303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50</xdr:col>
      <xdr:colOff>1733</xdr:colOff>
      <xdr:row>34</xdr:row>
      <xdr:rowOff>172599</xdr:rowOff>
    </xdr:from>
    <xdr:to>
      <xdr:col>53</xdr:col>
      <xdr:colOff>231671</xdr:colOff>
      <xdr:row>34</xdr:row>
      <xdr:rowOff>172599</xdr:rowOff>
    </xdr:to>
    <xdr:cxnSp macro="">
      <xdr:nvCxnSpPr>
        <xdr:cNvPr id="66" name="Прямая соединительная линия 65"/>
        <xdr:cNvCxnSpPr/>
      </xdr:nvCxnSpPr>
      <xdr:spPr>
        <a:xfrm>
          <a:off x="11327824" y="6511054"/>
          <a:ext cx="957302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83</xdr:col>
      <xdr:colOff>17319</xdr:colOff>
      <xdr:row>50</xdr:row>
      <xdr:rowOff>155863</xdr:rowOff>
    </xdr:from>
    <xdr:to>
      <xdr:col>89</xdr:col>
      <xdr:colOff>0</xdr:colOff>
      <xdr:row>50</xdr:row>
      <xdr:rowOff>155863</xdr:rowOff>
    </xdr:to>
    <xdr:cxnSp macro="">
      <xdr:nvCxnSpPr>
        <xdr:cNvPr id="39" name="Прямая соединительная линия 38"/>
        <xdr:cNvCxnSpPr/>
      </xdr:nvCxnSpPr>
      <xdr:spPr>
        <a:xfrm flipV="1">
          <a:off x="19379046" y="11759045"/>
          <a:ext cx="1437409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111</xdr:col>
      <xdr:colOff>290511</xdr:colOff>
      <xdr:row>51</xdr:row>
      <xdr:rowOff>155864</xdr:rowOff>
    </xdr:from>
    <xdr:to>
      <xdr:col>119</xdr:col>
      <xdr:colOff>0</xdr:colOff>
      <xdr:row>51</xdr:row>
      <xdr:rowOff>157003</xdr:rowOff>
    </xdr:to>
    <xdr:cxnSp macro="">
      <xdr:nvCxnSpPr>
        <xdr:cNvPr id="48" name="Прямая соединительная линия 47"/>
        <xdr:cNvCxnSpPr/>
      </xdr:nvCxnSpPr>
      <xdr:spPr>
        <a:xfrm flipV="1">
          <a:off x="26873920" y="12053455"/>
          <a:ext cx="2064762" cy="1139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121</xdr:col>
      <xdr:colOff>21650</xdr:colOff>
      <xdr:row>54</xdr:row>
      <xdr:rowOff>155864</xdr:rowOff>
    </xdr:from>
    <xdr:to>
      <xdr:col>129</xdr:col>
      <xdr:colOff>34636</xdr:colOff>
      <xdr:row>54</xdr:row>
      <xdr:rowOff>160193</xdr:rowOff>
    </xdr:to>
    <xdr:cxnSp macro="">
      <xdr:nvCxnSpPr>
        <xdr:cNvPr id="52" name="Прямая соединительная линия 51"/>
        <xdr:cNvCxnSpPr/>
      </xdr:nvCxnSpPr>
      <xdr:spPr>
        <a:xfrm flipV="1">
          <a:off x="29549150" y="13231091"/>
          <a:ext cx="2402895" cy="4329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120</xdr:col>
      <xdr:colOff>288369</xdr:colOff>
      <xdr:row>48</xdr:row>
      <xdr:rowOff>155862</xdr:rowOff>
    </xdr:from>
    <xdr:to>
      <xdr:col>126</xdr:col>
      <xdr:colOff>0</xdr:colOff>
      <xdr:row>48</xdr:row>
      <xdr:rowOff>155862</xdr:rowOff>
    </xdr:to>
    <xdr:cxnSp macro="">
      <xdr:nvCxnSpPr>
        <xdr:cNvPr id="53" name="Прямая соединительная линия 52"/>
        <xdr:cNvCxnSpPr/>
      </xdr:nvCxnSpPr>
      <xdr:spPr>
        <a:xfrm>
          <a:off x="29521460" y="11464635"/>
          <a:ext cx="1512722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124</xdr:col>
      <xdr:colOff>314274</xdr:colOff>
      <xdr:row>49</xdr:row>
      <xdr:rowOff>155864</xdr:rowOff>
    </xdr:from>
    <xdr:to>
      <xdr:col>132</xdr:col>
      <xdr:colOff>277091</xdr:colOff>
      <xdr:row>49</xdr:row>
      <xdr:rowOff>155864</xdr:rowOff>
    </xdr:to>
    <xdr:cxnSp macro="">
      <xdr:nvCxnSpPr>
        <xdr:cNvPr id="55" name="Прямая соединительная линия 54"/>
        <xdr:cNvCxnSpPr/>
      </xdr:nvCxnSpPr>
      <xdr:spPr>
        <a:xfrm flipV="1">
          <a:off x="30725001" y="11464637"/>
          <a:ext cx="2352726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131</xdr:col>
      <xdr:colOff>273193</xdr:colOff>
      <xdr:row>51</xdr:row>
      <xdr:rowOff>138546</xdr:rowOff>
    </xdr:from>
    <xdr:to>
      <xdr:col>138</xdr:col>
      <xdr:colOff>277091</xdr:colOff>
      <xdr:row>51</xdr:row>
      <xdr:rowOff>139685</xdr:rowOff>
    </xdr:to>
    <xdr:cxnSp macro="">
      <xdr:nvCxnSpPr>
        <xdr:cNvPr id="58" name="Прямая соединительная линия 57"/>
        <xdr:cNvCxnSpPr/>
      </xdr:nvCxnSpPr>
      <xdr:spPr>
        <a:xfrm flipV="1">
          <a:off x="32779420" y="12036137"/>
          <a:ext cx="2064762" cy="1139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140</xdr:col>
      <xdr:colOff>281422</xdr:colOff>
      <xdr:row>54</xdr:row>
      <xdr:rowOff>155864</xdr:rowOff>
    </xdr:from>
    <xdr:to>
      <xdr:col>149</xdr:col>
      <xdr:colOff>0</xdr:colOff>
      <xdr:row>54</xdr:row>
      <xdr:rowOff>160193</xdr:rowOff>
    </xdr:to>
    <xdr:cxnSp macro="">
      <xdr:nvCxnSpPr>
        <xdr:cNvPr id="59" name="Прямая соединительная линия 58"/>
        <xdr:cNvCxnSpPr/>
      </xdr:nvCxnSpPr>
      <xdr:spPr>
        <a:xfrm flipV="1">
          <a:off x="35437331" y="13231091"/>
          <a:ext cx="2420214" cy="4329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148</xdr:col>
      <xdr:colOff>9074</xdr:colOff>
      <xdr:row>55</xdr:row>
      <xdr:rowOff>165246</xdr:rowOff>
    </xdr:from>
    <xdr:to>
      <xdr:col>156</xdr:col>
      <xdr:colOff>0</xdr:colOff>
      <xdr:row>55</xdr:row>
      <xdr:rowOff>173182</xdr:rowOff>
    </xdr:to>
    <xdr:cxnSp macro="">
      <xdr:nvCxnSpPr>
        <xdr:cNvPr id="63" name="Прямая соединительная линия 62"/>
        <xdr:cNvCxnSpPr/>
      </xdr:nvCxnSpPr>
      <xdr:spPr>
        <a:xfrm>
          <a:off x="37520256" y="13240473"/>
          <a:ext cx="2727199" cy="7936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154</xdr:col>
      <xdr:colOff>296471</xdr:colOff>
      <xdr:row>56</xdr:row>
      <xdr:rowOff>155864</xdr:rowOff>
    </xdr:from>
    <xdr:to>
      <xdr:col>162</xdr:col>
      <xdr:colOff>4108</xdr:colOff>
      <xdr:row>56</xdr:row>
      <xdr:rowOff>161844</xdr:rowOff>
    </xdr:to>
    <xdr:cxnSp macro="">
      <xdr:nvCxnSpPr>
        <xdr:cNvPr id="67" name="Прямая соединительная линия 66"/>
        <xdr:cNvCxnSpPr/>
      </xdr:nvCxnSpPr>
      <xdr:spPr>
        <a:xfrm flipV="1">
          <a:off x="39885835" y="13525500"/>
          <a:ext cx="2340000" cy="598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137</xdr:col>
      <xdr:colOff>283584</xdr:colOff>
      <xdr:row>52</xdr:row>
      <xdr:rowOff>173181</xdr:rowOff>
    </xdr:from>
    <xdr:to>
      <xdr:col>144</xdr:col>
      <xdr:colOff>17318</xdr:colOff>
      <xdr:row>52</xdr:row>
      <xdr:rowOff>173181</xdr:rowOff>
    </xdr:to>
    <xdr:cxnSp macro="">
      <xdr:nvCxnSpPr>
        <xdr:cNvPr id="70" name="Прямая соединительная линия 69"/>
        <xdr:cNvCxnSpPr/>
      </xdr:nvCxnSpPr>
      <xdr:spPr>
        <a:xfrm flipV="1">
          <a:off x="34556266" y="12365181"/>
          <a:ext cx="1794597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143</xdr:col>
      <xdr:colOff>283587</xdr:colOff>
      <xdr:row>53</xdr:row>
      <xdr:rowOff>159574</xdr:rowOff>
    </xdr:from>
    <xdr:to>
      <xdr:col>147</xdr:col>
      <xdr:colOff>51954</xdr:colOff>
      <xdr:row>53</xdr:row>
      <xdr:rowOff>162775</xdr:rowOff>
    </xdr:to>
    <xdr:cxnSp macro="">
      <xdr:nvCxnSpPr>
        <xdr:cNvPr id="71" name="Прямая соединительная линия 70"/>
        <xdr:cNvCxnSpPr/>
      </xdr:nvCxnSpPr>
      <xdr:spPr>
        <a:xfrm flipV="1">
          <a:off x="36322723" y="12645983"/>
          <a:ext cx="946004" cy="3201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161</xdr:col>
      <xdr:colOff>2062</xdr:colOff>
      <xdr:row>57</xdr:row>
      <xdr:rowOff>144524</xdr:rowOff>
    </xdr:from>
    <xdr:to>
      <xdr:col>166</xdr:col>
      <xdr:colOff>281215</xdr:colOff>
      <xdr:row>57</xdr:row>
      <xdr:rowOff>144524</xdr:rowOff>
    </xdr:to>
    <xdr:cxnSp macro="">
      <xdr:nvCxnSpPr>
        <xdr:cNvPr id="72" name="Прямая соединительная линия 71"/>
        <xdr:cNvCxnSpPr/>
      </xdr:nvCxnSpPr>
      <xdr:spPr>
        <a:xfrm>
          <a:off x="41894744" y="13808569"/>
          <a:ext cx="1924380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166</xdr:col>
      <xdr:colOff>308842</xdr:colOff>
      <xdr:row>58</xdr:row>
      <xdr:rowOff>135564</xdr:rowOff>
    </xdr:from>
    <xdr:to>
      <xdr:col>176</xdr:col>
      <xdr:colOff>42387</xdr:colOff>
      <xdr:row>58</xdr:row>
      <xdr:rowOff>135564</xdr:rowOff>
    </xdr:to>
    <xdr:cxnSp macro="">
      <xdr:nvCxnSpPr>
        <xdr:cNvPr id="73" name="Прямая соединительная линия 72"/>
        <xdr:cNvCxnSpPr/>
      </xdr:nvCxnSpPr>
      <xdr:spPr>
        <a:xfrm>
          <a:off x="43846751" y="14094019"/>
          <a:ext cx="3024000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175</xdr:col>
      <xdr:colOff>304317</xdr:colOff>
      <xdr:row>59</xdr:row>
      <xdr:rowOff>138545</xdr:rowOff>
    </xdr:from>
    <xdr:to>
      <xdr:col>184</xdr:col>
      <xdr:colOff>311727</xdr:colOff>
      <xdr:row>59</xdr:row>
      <xdr:rowOff>147412</xdr:rowOff>
    </xdr:to>
    <xdr:cxnSp macro="">
      <xdr:nvCxnSpPr>
        <xdr:cNvPr id="76" name="Прямая соединительная линия 75"/>
        <xdr:cNvCxnSpPr/>
      </xdr:nvCxnSpPr>
      <xdr:spPr>
        <a:xfrm flipV="1">
          <a:off x="46803635" y="14408727"/>
          <a:ext cx="2968819" cy="8867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165</xdr:col>
      <xdr:colOff>9907</xdr:colOff>
      <xdr:row>60</xdr:row>
      <xdr:rowOff>164729</xdr:rowOff>
    </xdr:from>
    <xdr:to>
      <xdr:col>173</xdr:col>
      <xdr:colOff>329044</xdr:colOff>
      <xdr:row>60</xdr:row>
      <xdr:rowOff>173181</xdr:rowOff>
    </xdr:to>
    <xdr:cxnSp macro="">
      <xdr:nvCxnSpPr>
        <xdr:cNvPr id="78" name="Прямая соединительная линия 77"/>
        <xdr:cNvCxnSpPr/>
      </xdr:nvCxnSpPr>
      <xdr:spPr>
        <a:xfrm>
          <a:off x="43218771" y="14729320"/>
          <a:ext cx="2951500" cy="8452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183</xdr:col>
      <xdr:colOff>269681</xdr:colOff>
      <xdr:row>60</xdr:row>
      <xdr:rowOff>130093</xdr:rowOff>
    </xdr:from>
    <xdr:to>
      <xdr:col>192</xdr:col>
      <xdr:colOff>259772</xdr:colOff>
      <xdr:row>60</xdr:row>
      <xdr:rowOff>138545</xdr:rowOff>
    </xdr:to>
    <xdr:cxnSp macro="">
      <xdr:nvCxnSpPr>
        <xdr:cNvPr id="80" name="Прямая соединительная линия 79"/>
        <xdr:cNvCxnSpPr/>
      </xdr:nvCxnSpPr>
      <xdr:spPr>
        <a:xfrm>
          <a:off x="49401363" y="14694684"/>
          <a:ext cx="2951500" cy="8452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189</xdr:col>
      <xdr:colOff>309046</xdr:colOff>
      <xdr:row>61</xdr:row>
      <xdr:rowOff>259773</xdr:rowOff>
    </xdr:from>
    <xdr:to>
      <xdr:col>195</xdr:col>
      <xdr:colOff>17317</xdr:colOff>
      <xdr:row>61</xdr:row>
      <xdr:rowOff>259773</xdr:rowOff>
    </xdr:to>
    <xdr:cxnSp macro="">
      <xdr:nvCxnSpPr>
        <xdr:cNvPr id="81" name="Прямая соединительная линия 80"/>
        <xdr:cNvCxnSpPr/>
      </xdr:nvCxnSpPr>
      <xdr:spPr>
        <a:xfrm flipV="1">
          <a:off x="51415001" y="15118773"/>
          <a:ext cx="1682543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195</xdr:col>
      <xdr:colOff>0</xdr:colOff>
      <xdr:row>62</xdr:row>
      <xdr:rowOff>174625</xdr:rowOff>
    </xdr:from>
    <xdr:to>
      <xdr:col>197</xdr:col>
      <xdr:colOff>311726</xdr:colOff>
      <xdr:row>62</xdr:row>
      <xdr:rowOff>174625</xdr:rowOff>
    </xdr:to>
    <xdr:cxnSp macro="">
      <xdr:nvCxnSpPr>
        <xdr:cNvPr id="82" name="Прямая соединительная линия 81"/>
        <xdr:cNvCxnSpPr/>
      </xdr:nvCxnSpPr>
      <xdr:spPr>
        <a:xfrm flipV="1">
          <a:off x="53080227" y="15587807"/>
          <a:ext cx="969817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196</xdr:col>
      <xdr:colOff>315232</xdr:colOff>
      <xdr:row>64</xdr:row>
      <xdr:rowOff>173182</xdr:rowOff>
    </xdr:from>
    <xdr:to>
      <xdr:col>199</xdr:col>
      <xdr:colOff>259774</xdr:colOff>
      <xdr:row>64</xdr:row>
      <xdr:rowOff>173182</xdr:rowOff>
    </xdr:to>
    <xdr:cxnSp macro="">
      <xdr:nvCxnSpPr>
        <xdr:cNvPr id="85" name="Прямая соединительная линия 84"/>
        <xdr:cNvCxnSpPr/>
      </xdr:nvCxnSpPr>
      <xdr:spPr>
        <a:xfrm flipV="1">
          <a:off x="53724505" y="16175182"/>
          <a:ext cx="931678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200</xdr:col>
      <xdr:colOff>327601</xdr:colOff>
      <xdr:row>65</xdr:row>
      <xdr:rowOff>155864</xdr:rowOff>
    </xdr:from>
    <xdr:to>
      <xdr:col>202</xdr:col>
      <xdr:colOff>317511</xdr:colOff>
      <xdr:row>65</xdr:row>
      <xdr:rowOff>155864</xdr:rowOff>
    </xdr:to>
    <xdr:cxnSp macro="">
      <xdr:nvCxnSpPr>
        <xdr:cNvPr id="87" name="Прямая соединительная линия 86"/>
        <xdr:cNvCxnSpPr/>
      </xdr:nvCxnSpPr>
      <xdr:spPr>
        <a:xfrm flipV="1">
          <a:off x="55053056" y="16452273"/>
          <a:ext cx="648000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179</xdr:col>
      <xdr:colOff>0</xdr:colOff>
      <xdr:row>63</xdr:row>
      <xdr:rowOff>157308</xdr:rowOff>
    </xdr:from>
    <xdr:to>
      <xdr:col>181</xdr:col>
      <xdr:colOff>311726</xdr:colOff>
      <xdr:row>63</xdr:row>
      <xdr:rowOff>157308</xdr:rowOff>
    </xdr:to>
    <xdr:cxnSp macro="">
      <xdr:nvCxnSpPr>
        <xdr:cNvPr id="89" name="Прямая соединительная линия 88"/>
        <xdr:cNvCxnSpPr/>
      </xdr:nvCxnSpPr>
      <xdr:spPr>
        <a:xfrm flipV="1">
          <a:off x="47815500" y="15864899"/>
          <a:ext cx="969817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198</xdr:col>
      <xdr:colOff>-1</xdr:colOff>
      <xdr:row>63</xdr:row>
      <xdr:rowOff>139990</xdr:rowOff>
    </xdr:from>
    <xdr:to>
      <xdr:col>200</xdr:col>
      <xdr:colOff>311725</xdr:colOff>
      <xdr:row>63</xdr:row>
      <xdr:rowOff>139990</xdr:rowOff>
    </xdr:to>
    <xdr:cxnSp macro="">
      <xdr:nvCxnSpPr>
        <xdr:cNvPr id="90" name="Прямая соединительная линия 89"/>
        <xdr:cNvCxnSpPr/>
      </xdr:nvCxnSpPr>
      <xdr:spPr>
        <a:xfrm flipV="1">
          <a:off x="54067363" y="15847581"/>
          <a:ext cx="969817" cy="0"/>
        </a:xfrm>
        <a:prstGeom prst="line">
          <a:avLst/>
        </a:prstGeom>
        <a:ln w="57150">
          <a:solidFill>
            <a:srgbClr val="0000F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K86"/>
  <sheetViews>
    <sheetView tabSelected="1" view="pageBreakPreview" zoomScale="55" zoomScaleNormal="55" zoomScaleSheetLayoutView="55" workbookViewId="0">
      <pane xSplit="4" ySplit="11" topLeftCell="AN12" activePane="bottomRight" state="frozen"/>
      <selection pane="topRight" activeCell="E1" sqref="E1"/>
      <selection pane="bottomLeft" activeCell="A5" sqref="A5"/>
      <selection pane="bottomRight" activeCell="A48" sqref="A48:XFD48"/>
    </sheetView>
  </sheetViews>
  <sheetFormatPr defaultRowHeight="15" x14ac:dyDescent="0.25"/>
  <cols>
    <col min="1" max="1" width="6.140625" style="146" customWidth="1"/>
    <col min="2" max="2" width="86" customWidth="1"/>
    <col min="3" max="3" width="36.85546875" hidden="1" customWidth="1"/>
    <col min="4" max="4" width="18.5703125" style="146" customWidth="1"/>
    <col min="5" max="34" width="3.7109375" hidden="1" customWidth="1"/>
    <col min="35" max="35" width="4.42578125" hidden="1" customWidth="1"/>
    <col min="36" max="39" width="3.7109375" hidden="1" customWidth="1"/>
    <col min="40" max="44" width="3.7109375" bestFit="1" customWidth="1"/>
    <col min="45" max="45" width="3.7109375" customWidth="1"/>
    <col min="46" max="51" width="3.7109375" bestFit="1" customWidth="1"/>
    <col min="52" max="52" width="3.7109375" customWidth="1"/>
    <col min="53" max="65" width="3.7109375" bestFit="1" customWidth="1"/>
    <col min="66" max="66" width="4.140625" customWidth="1"/>
    <col min="67" max="96" width="3.7109375" bestFit="1" customWidth="1"/>
    <col min="97" max="97" width="4" customWidth="1"/>
    <col min="98" max="103" width="3.7109375" bestFit="1" customWidth="1"/>
    <col min="104" max="124" width="4.28515625" bestFit="1" customWidth="1"/>
    <col min="125" max="125" width="5" customWidth="1"/>
    <col min="126" max="148" width="4.28515625" bestFit="1" customWidth="1"/>
    <col min="149" max="155" width="5.28515625" bestFit="1" customWidth="1"/>
    <col min="156" max="156" width="4.7109375" customWidth="1"/>
    <col min="157" max="207" width="5" customWidth="1"/>
    <col min="208" max="232" width="5" style="43" customWidth="1"/>
    <col min="233" max="245" width="9.140625" style="43"/>
  </cols>
  <sheetData>
    <row r="2" spans="1:245" ht="18.75" x14ac:dyDescent="0.25">
      <c r="DW2" s="190" t="s">
        <v>63</v>
      </c>
      <c r="DX2" s="190"/>
      <c r="DY2" s="190"/>
      <c r="DZ2" s="190"/>
      <c r="EA2" s="190"/>
      <c r="EB2" s="190"/>
      <c r="EC2" s="190"/>
      <c r="ED2" s="190"/>
      <c r="EE2" s="190"/>
      <c r="EF2" s="190"/>
      <c r="EG2" s="190"/>
      <c r="EH2" s="190"/>
      <c r="EI2" s="190"/>
      <c r="EJ2" s="190"/>
      <c r="EK2" s="190"/>
      <c r="EL2" s="190"/>
      <c r="EM2" s="190"/>
      <c r="EN2" s="190"/>
      <c r="EO2" s="190"/>
      <c r="EP2" s="190"/>
      <c r="EQ2" s="190"/>
      <c r="ER2" s="190"/>
    </row>
    <row r="3" spans="1:245" ht="18.75" x14ac:dyDescent="0.25">
      <c r="DW3" s="190" t="s">
        <v>68</v>
      </c>
      <c r="DX3" s="190"/>
      <c r="DY3" s="190"/>
      <c r="DZ3" s="190"/>
      <c r="EA3" s="190"/>
      <c r="EB3" s="190"/>
      <c r="EC3" s="190"/>
      <c r="ED3" s="190"/>
      <c r="EE3" s="190"/>
      <c r="EF3" s="190"/>
      <c r="EG3" s="190"/>
      <c r="EH3" s="190"/>
      <c r="EI3" s="190"/>
      <c r="EJ3" s="190"/>
      <c r="EK3" s="190"/>
      <c r="EL3" s="190"/>
      <c r="EM3" s="190"/>
      <c r="EN3" s="190"/>
      <c r="EO3" s="190"/>
      <c r="EP3" s="190"/>
      <c r="EQ3" s="190"/>
      <c r="ER3" s="190"/>
    </row>
    <row r="4" spans="1:245" ht="18.75" x14ac:dyDescent="0.25">
      <c r="DX4" s="190" t="s">
        <v>64</v>
      </c>
      <c r="DY4" s="190"/>
      <c r="DZ4" s="190"/>
      <c r="EA4" s="190"/>
      <c r="EB4" s="190"/>
      <c r="EC4" s="190"/>
      <c r="ED4" s="190"/>
      <c r="EE4" s="190"/>
      <c r="EF4" s="190"/>
      <c r="EG4" s="190"/>
      <c r="EH4" s="190"/>
      <c r="EI4" s="190"/>
      <c r="EJ4" s="190"/>
      <c r="EK4" s="190"/>
      <c r="EL4" s="190"/>
      <c r="EM4" s="190"/>
      <c r="EN4" s="190"/>
      <c r="EO4" s="190"/>
      <c r="EP4" s="190"/>
      <c r="EQ4" s="190"/>
      <c r="ER4" s="190"/>
    </row>
    <row r="5" spans="1:245" x14ac:dyDescent="0.25">
      <c r="EM5" s="58"/>
    </row>
    <row r="6" spans="1:245" x14ac:dyDescent="0.25">
      <c r="S6" s="1"/>
    </row>
    <row r="8" spans="1:245" ht="57" customHeight="1" x14ac:dyDescent="0.25">
      <c r="A8" s="191" t="s">
        <v>71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191"/>
      <c r="AV8" s="191"/>
      <c r="AW8" s="191"/>
      <c r="AX8" s="191"/>
      <c r="AY8" s="191"/>
      <c r="AZ8" s="191"/>
      <c r="BA8" s="191"/>
      <c r="BB8" s="191"/>
      <c r="BC8" s="191"/>
      <c r="BD8" s="191"/>
      <c r="BE8" s="191"/>
      <c r="BF8" s="191"/>
      <c r="BG8" s="191"/>
      <c r="BH8" s="191"/>
      <c r="BI8" s="191"/>
      <c r="BJ8" s="191"/>
      <c r="BK8" s="191"/>
      <c r="BL8" s="191"/>
      <c r="BM8" s="191"/>
      <c r="BN8" s="191"/>
      <c r="BO8" s="191"/>
      <c r="BP8" s="191"/>
      <c r="BQ8" s="191"/>
      <c r="BR8" s="191"/>
      <c r="BS8" s="191"/>
      <c r="BT8" s="191"/>
      <c r="BU8" s="191"/>
      <c r="BV8" s="191"/>
      <c r="BW8" s="191"/>
      <c r="BX8" s="191"/>
      <c r="BY8" s="191"/>
      <c r="BZ8" s="191"/>
      <c r="CA8" s="191"/>
      <c r="CB8" s="191"/>
      <c r="CC8" s="191"/>
      <c r="CD8" s="191"/>
      <c r="CE8" s="191"/>
      <c r="CF8" s="191"/>
      <c r="CG8" s="191"/>
      <c r="CH8" s="191"/>
      <c r="CI8" s="191"/>
      <c r="CJ8" s="191"/>
      <c r="CK8" s="191"/>
      <c r="CL8" s="191"/>
      <c r="CM8" s="191"/>
      <c r="CN8" s="191"/>
      <c r="CO8" s="191"/>
      <c r="CP8" s="191"/>
      <c r="CQ8" s="191"/>
      <c r="CR8" s="191"/>
      <c r="CS8" s="191"/>
      <c r="CT8" s="191"/>
      <c r="CU8" s="191"/>
      <c r="CV8" s="191"/>
      <c r="CW8" s="191"/>
      <c r="CX8" s="191"/>
      <c r="CY8" s="191"/>
      <c r="CZ8" s="191"/>
      <c r="DA8" s="191"/>
      <c r="DB8" s="191"/>
      <c r="DC8" s="191"/>
      <c r="DD8" s="191"/>
      <c r="DE8" s="191"/>
      <c r="DF8" s="191"/>
      <c r="DG8" s="191"/>
      <c r="DH8" s="191"/>
      <c r="DI8" s="191"/>
      <c r="DJ8" s="191"/>
      <c r="DK8" s="191"/>
      <c r="DL8" s="191"/>
      <c r="DM8" s="191"/>
      <c r="DN8" s="191"/>
      <c r="DO8" s="191"/>
      <c r="DP8" s="191"/>
      <c r="DQ8" s="191"/>
      <c r="DR8" s="191"/>
      <c r="DS8" s="191"/>
      <c r="DT8" s="191"/>
      <c r="DU8" s="191"/>
      <c r="DV8" s="191"/>
      <c r="DW8" s="191"/>
      <c r="DX8" s="191"/>
      <c r="DY8" s="191"/>
      <c r="DZ8" s="191"/>
      <c r="EA8" s="191"/>
      <c r="EB8" s="191"/>
      <c r="EC8" s="191"/>
      <c r="ED8" s="191"/>
      <c r="EE8" s="191"/>
      <c r="EF8" s="191"/>
      <c r="EG8" s="191"/>
      <c r="EH8" s="191"/>
      <c r="EI8" s="191"/>
      <c r="EJ8" s="191"/>
      <c r="EK8" s="191"/>
      <c r="EL8" s="191"/>
      <c r="EM8" s="191"/>
      <c r="EN8" s="191"/>
      <c r="EO8" s="191"/>
      <c r="EP8" s="191"/>
      <c r="EQ8" s="191"/>
      <c r="ER8" s="191"/>
      <c r="ES8" s="191"/>
      <c r="ET8" s="191"/>
      <c r="EU8" s="191"/>
      <c r="EV8" s="191"/>
      <c r="EW8" s="191"/>
      <c r="EX8" s="191"/>
      <c r="EY8" s="191"/>
    </row>
    <row r="9" spans="1:245" ht="15.75" thickBot="1" x14ac:dyDescent="0.3"/>
    <row r="10" spans="1:245" s="52" customFormat="1" ht="30" customHeight="1" thickBot="1" x14ac:dyDescent="0.3">
      <c r="A10" s="192" t="s">
        <v>0</v>
      </c>
      <c r="B10" s="194" t="s">
        <v>1</v>
      </c>
      <c r="C10" s="194" t="s">
        <v>28</v>
      </c>
      <c r="D10" s="196" t="s">
        <v>2</v>
      </c>
      <c r="E10" s="198">
        <v>44501</v>
      </c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200"/>
      <c r="AI10" s="188" t="s">
        <v>39</v>
      </c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201"/>
      <c r="BN10" s="188" t="s">
        <v>51</v>
      </c>
      <c r="BO10" s="189"/>
      <c r="BP10" s="189"/>
      <c r="BQ10" s="189"/>
      <c r="BR10" s="189"/>
      <c r="BS10" s="189"/>
      <c r="BT10" s="189"/>
      <c r="BU10" s="189"/>
      <c r="BV10" s="189"/>
      <c r="BW10" s="189"/>
      <c r="BX10" s="189"/>
      <c r="BY10" s="189"/>
      <c r="BZ10" s="189"/>
      <c r="CA10" s="189"/>
      <c r="CB10" s="189"/>
      <c r="CC10" s="189"/>
      <c r="CD10" s="189"/>
      <c r="CE10" s="189"/>
      <c r="CF10" s="189"/>
      <c r="CG10" s="189"/>
      <c r="CH10" s="189"/>
      <c r="CI10" s="189"/>
      <c r="CJ10" s="189"/>
      <c r="CK10" s="189"/>
      <c r="CL10" s="189"/>
      <c r="CM10" s="189"/>
      <c r="CN10" s="189"/>
      <c r="CO10" s="189"/>
      <c r="CP10" s="189"/>
      <c r="CQ10" s="189"/>
      <c r="CR10" s="201"/>
      <c r="CS10" s="188" t="s">
        <v>52</v>
      </c>
      <c r="CT10" s="189"/>
      <c r="CU10" s="189"/>
      <c r="CV10" s="189"/>
      <c r="CW10" s="189"/>
      <c r="CX10" s="189"/>
      <c r="CY10" s="189"/>
      <c r="CZ10" s="189"/>
      <c r="DA10" s="189"/>
      <c r="DB10" s="189"/>
      <c r="DC10" s="189"/>
      <c r="DD10" s="189"/>
      <c r="DE10" s="189"/>
      <c r="DF10" s="189"/>
      <c r="DG10" s="189"/>
      <c r="DH10" s="189"/>
      <c r="DI10" s="189"/>
      <c r="DJ10" s="189"/>
      <c r="DK10" s="189"/>
      <c r="DL10" s="189"/>
      <c r="DM10" s="189"/>
      <c r="DN10" s="189"/>
      <c r="DO10" s="189"/>
      <c r="DP10" s="189"/>
      <c r="DQ10" s="189"/>
      <c r="DR10" s="189"/>
      <c r="DS10" s="189"/>
      <c r="DT10" s="189"/>
      <c r="DU10" s="202" t="s">
        <v>55</v>
      </c>
      <c r="DV10" s="203"/>
      <c r="DW10" s="203"/>
      <c r="DX10" s="203"/>
      <c r="DY10" s="203"/>
      <c r="DZ10" s="203"/>
      <c r="EA10" s="203"/>
      <c r="EB10" s="203"/>
      <c r="EC10" s="203"/>
      <c r="ED10" s="203"/>
      <c r="EE10" s="203"/>
      <c r="EF10" s="203"/>
      <c r="EG10" s="203"/>
      <c r="EH10" s="203"/>
      <c r="EI10" s="203"/>
      <c r="EJ10" s="203"/>
      <c r="EK10" s="203"/>
      <c r="EL10" s="203"/>
      <c r="EM10" s="203"/>
      <c r="EN10" s="203"/>
      <c r="EO10" s="203"/>
      <c r="EP10" s="203"/>
      <c r="EQ10" s="203"/>
      <c r="ER10" s="203"/>
      <c r="ES10" s="203"/>
      <c r="ET10" s="203"/>
      <c r="EU10" s="203"/>
      <c r="EV10" s="203"/>
      <c r="EW10" s="203"/>
      <c r="EX10" s="203"/>
      <c r="EY10" s="204"/>
      <c r="EZ10" s="188" t="s">
        <v>106</v>
      </c>
      <c r="FA10" s="189"/>
      <c r="FB10" s="189"/>
      <c r="FC10" s="189"/>
      <c r="FD10" s="189"/>
      <c r="FE10" s="189"/>
      <c r="FF10" s="189"/>
      <c r="FG10" s="189"/>
      <c r="FH10" s="189"/>
      <c r="FI10" s="189"/>
      <c r="FJ10" s="189"/>
      <c r="FK10" s="189"/>
      <c r="FL10" s="189"/>
      <c r="FM10" s="189"/>
      <c r="FN10" s="189"/>
      <c r="FO10" s="189"/>
      <c r="FP10" s="189"/>
      <c r="FQ10" s="189"/>
      <c r="FR10" s="189"/>
      <c r="FS10" s="189"/>
      <c r="FT10" s="189"/>
      <c r="FU10" s="189"/>
      <c r="FV10" s="189"/>
      <c r="FW10" s="189"/>
      <c r="FX10" s="189"/>
      <c r="FY10" s="189"/>
      <c r="FZ10" s="189"/>
      <c r="GA10" s="189"/>
      <c r="GB10" s="189"/>
      <c r="GC10" s="189"/>
      <c r="GD10" s="183" t="s">
        <v>107</v>
      </c>
      <c r="GE10" s="184"/>
      <c r="GF10" s="184"/>
      <c r="GG10" s="184"/>
      <c r="GH10" s="184"/>
      <c r="GI10" s="184"/>
      <c r="GJ10" s="184"/>
      <c r="GK10" s="184"/>
      <c r="GL10" s="184"/>
      <c r="GM10" s="184"/>
      <c r="GN10" s="184"/>
      <c r="GO10" s="184"/>
      <c r="GP10" s="184"/>
      <c r="GQ10" s="184"/>
      <c r="GR10" s="184"/>
      <c r="GS10" s="184"/>
      <c r="GT10" s="184"/>
      <c r="GU10" s="184"/>
      <c r="GV10" s="184"/>
      <c r="GW10" s="184"/>
      <c r="GX10" s="184"/>
      <c r="GY10" s="185"/>
      <c r="GZ10" s="168"/>
      <c r="HA10" s="168"/>
      <c r="HB10" s="168"/>
      <c r="HC10" s="168"/>
      <c r="HD10" s="168"/>
      <c r="HE10" s="168"/>
      <c r="HF10" s="168"/>
      <c r="HG10" s="168"/>
      <c r="HH10" s="168"/>
      <c r="HI10" s="168"/>
      <c r="HJ10" s="168"/>
      <c r="HK10" s="168"/>
      <c r="HL10" s="168"/>
      <c r="HM10" s="168"/>
      <c r="HN10" s="168"/>
      <c r="HO10" s="168"/>
      <c r="HP10" s="168"/>
      <c r="HQ10" s="168"/>
      <c r="HR10" s="168"/>
      <c r="HS10" s="168"/>
      <c r="HT10" s="168"/>
      <c r="HU10" s="168"/>
      <c r="HV10" s="168"/>
      <c r="HW10" s="168"/>
      <c r="HX10" s="168"/>
      <c r="HY10" s="168"/>
      <c r="HZ10" s="168"/>
      <c r="IA10" s="168"/>
      <c r="IB10" s="168"/>
      <c r="IC10" s="168"/>
      <c r="ID10" s="168"/>
      <c r="IE10" s="168"/>
      <c r="IF10" s="168"/>
      <c r="IG10" s="168"/>
      <c r="IH10" s="168"/>
      <c r="II10" s="168"/>
      <c r="IJ10" s="168"/>
      <c r="IK10" s="168"/>
    </row>
    <row r="11" spans="1:245" ht="69.75" customHeight="1" thickBot="1" x14ac:dyDescent="0.3">
      <c r="A11" s="193"/>
      <c r="B11" s="195"/>
      <c r="C11" s="195"/>
      <c r="D11" s="197"/>
      <c r="E11" s="3">
        <v>44501</v>
      </c>
      <c r="F11" s="4">
        <v>44502</v>
      </c>
      <c r="G11" s="4">
        <v>44503</v>
      </c>
      <c r="H11" s="4">
        <v>44504</v>
      </c>
      <c r="I11" s="4">
        <v>44505</v>
      </c>
      <c r="J11" s="4">
        <v>44506</v>
      </c>
      <c r="K11" s="4">
        <v>44507</v>
      </c>
      <c r="L11" s="4">
        <v>44508</v>
      </c>
      <c r="M11" s="4">
        <v>44509</v>
      </c>
      <c r="N11" s="4">
        <v>44510</v>
      </c>
      <c r="O11" s="4">
        <v>44511</v>
      </c>
      <c r="P11" s="4">
        <v>44512</v>
      </c>
      <c r="Q11" s="4">
        <v>44513</v>
      </c>
      <c r="R11" s="4">
        <v>44514</v>
      </c>
      <c r="S11" s="4">
        <v>44515</v>
      </c>
      <c r="T11" s="4">
        <v>44516</v>
      </c>
      <c r="U11" s="4">
        <v>44517</v>
      </c>
      <c r="V11" s="4">
        <v>44518</v>
      </c>
      <c r="W11" s="4">
        <v>44519</v>
      </c>
      <c r="X11" s="4">
        <v>44520</v>
      </c>
      <c r="Y11" s="4">
        <v>44521</v>
      </c>
      <c r="Z11" s="4">
        <v>44522</v>
      </c>
      <c r="AA11" s="4">
        <v>44523</v>
      </c>
      <c r="AB11" s="4">
        <v>44524</v>
      </c>
      <c r="AC11" s="4">
        <v>44525</v>
      </c>
      <c r="AD11" s="4">
        <v>44526</v>
      </c>
      <c r="AE11" s="4">
        <v>44527</v>
      </c>
      <c r="AF11" s="4">
        <v>44528</v>
      </c>
      <c r="AG11" s="4">
        <v>44529</v>
      </c>
      <c r="AH11" s="5">
        <v>44530</v>
      </c>
      <c r="AI11" s="6">
        <v>44531</v>
      </c>
      <c r="AJ11" s="7">
        <v>44532</v>
      </c>
      <c r="AK11" s="7">
        <v>44533</v>
      </c>
      <c r="AL11" s="7">
        <v>44534</v>
      </c>
      <c r="AM11" s="7">
        <v>44535</v>
      </c>
      <c r="AN11" s="7">
        <v>44536</v>
      </c>
      <c r="AO11" s="7">
        <v>44537</v>
      </c>
      <c r="AP11" s="7">
        <v>44538</v>
      </c>
      <c r="AQ11" s="7">
        <v>44539</v>
      </c>
      <c r="AR11" s="7">
        <v>44540</v>
      </c>
      <c r="AS11" s="7">
        <v>44541</v>
      </c>
      <c r="AT11" s="7">
        <v>44542</v>
      </c>
      <c r="AU11" s="7">
        <v>44543</v>
      </c>
      <c r="AV11" s="7">
        <v>44544</v>
      </c>
      <c r="AW11" s="7">
        <v>44545</v>
      </c>
      <c r="AX11" s="7">
        <v>44546</v>
      </c>
      <c r="AY11" s="7">
        <v>44547</v>
      </c>
      <c r="AZ11" s="7">
        <v>44548</v>
      </c>
      <c r="BA11" s="7">
        <v>44549</v>
      </c>
      <c r="BB11" s="7">
        <v>44550</v>
      </c>
      <c r="BC11" s="7">
        <v>44551</v>
      </c>
      <c r="BD11" s="7">
        <v>44552</v>
      </c>
      <c r="BE11" s="7">
        <v>44553</v>
      </c>
      <c r="BF11" s="7">
        <v>44554</v>
      </c>
      <c r="BG11" s="7">
        <v>44555</v>
      </c>
      <c r="BH11" s="7">
        <v>44556</v>
      </c>
      <c r="BI11" s="7">
        <v>44557</v>
      </c>
      <c r="BJ11" s="7">
        <v>44558</v>
      </c>
      <c r="BK11" s="7">
        <v>44559</v>
      </c>
      <c r="BL11" s="7">
        <v>44560</v>
      </c>
      <c r="BM11" s="8">
        <v>44561</v>
      </c>
      <c r="BN11" s="3">
        <v>44562</v>
      </c>
      <c r="BO11" s="13">
        <v>44563</v>
      </c>
      <c r="BP11" s="13">
        <v>44564</v>
      </c>
      <c r="BQ11" s="13">
        <v>44565</v>
      </c>
      <c r="BR11" s="13">
        <v>44566</v>
      </c>
      <c r="BS11" s="13">
        <v>44567</v>
      </c>
      <c r="BT11" s="13">
        <v>44568</v>
      </c>
      <c r="BU11" s="13">
        <v>44569</v>
      </c>
      <c r="BV11" s="13">
        <v>44570</v>
      </c>
      <c r="BW11" s="13">
        <v>44571</v>
      </c>
      <c r="BX11" s="13">
        <v>44572</v>
      </c>
      <c r="BY11" s="13">
        <v>44573</v>
      </c>
      <c r="BZ11" s="13">
        <v>44574</v>
      </c>
      <c r="CA11" s="14">
        <v>44575</v>
      </c>
      <c r="CB11" s="13">
        <v>44576</v>
      </c>
      <c r="CC11" s="13">
        <v>44577</v>
      </c>
      <c r="CD11" s="13">
        <v>44578</v>
      </c>
      <c r="CE11" s="13">
        <v>44579</v>
      </c>
      <c r="CF11" s="13">
        <v>44580</v>
      </c>
      <c r="CG11" s="13">
        <v>44581</v>
      </c>
      <c r="CH11" s="14">
        <v>44582</v>
      </c>
      <c r="CI11" s="13">
        <v>44583</v>
      </c>
      <c r="CJ11" s="13">
        <v>44584</v>
      </c>
      <c r="CK11" s="13">
        <v>44585</v>
      </c>
      <c r="CL11" s="14">
        <v>44586</v>
      </c>
      <c r="CM11" s="13">
        <v>44587</v>
      </c>
      <c r="CN11" s="13">
        <v>44588</v>
      </c>
      <c r="CO11" s="13">
        <v>44589</v>
      </c>
      <c r="CP11" s="14">
        <v>44590</v>
      </c>
      <c r="CQ11" s="14">
        <v>44591</v>
      </c>
      <c r="CR11" s="15">
        <v>44592</v>
      </c>
      <c r="CS11" s="3">
        <v>44593</v>
      </c>
      <c r="CT11" s="13">
        <v>44594</v>
      </c>
      <c r="CU11" s="13">
        <v>44595</v>
      </c>
      <c r="CV11" s="13">
        <v>44596</v>
      </c>
      <c r="CW11" s="13">
        <v>44597</v>
      </c>
      <c r="CX11" s="13">
        <v>44598</v>
      </c>
      <c r="CY11" s="13">
        <v>44599</v>
      </c>
      <c r="CZ11" s="13">
        <v>44600</v>
      </c>
      <c r="DA11" s="13">
        <v>44601</v>
      </c>
      <c r="DB11" s="13">
        <v>44602</v>
      </c>
      <c r="DC11" s="13">
        <v>44603</v>
      </c>
      <c r="DD11" s="13">
        <v>44604</v>
      </c>
      <c r="DE11" s="13">
        <v>44605</v>
      </c>
      <c r="DF11" s="13">
        <v>44606</v>
      </c>
      <c r="DG11" s="13">
        <v>44607</v>
      </c>
      <c r="DH11" s="13">
        <v>44608</v>
      </c>
      <c r="DI11" s="13">
        <v>44609</v>
      </c>
      <c r="DJ11" s="13">
        <v>44610</v>
      </c>
      <c r="DK11" s="13">
        <v>44611</v>
      </c>
      <c r="DL11" s="13">
        <v>44612</v>
      </c>
      <c r="DM11" s="13">
        <v>44613</v>
      </c>
      <c r="DN11" s="13">
        <v>44614</v>
      </c>
      <c r="DO11" s="13">
        <v>44615</v>
      </c>
      <c r="DP11" s="13">
        <v>44616</v>
      </c>
      <c r="DQ11" s="13">
        <v>44617</v>
      </c>
      <c r="DR11" s="13">
        <v>44618</v>
      </c>
      <c r="DS11" s="13">
        <v>44619</v>
      </c>
      <c r="DT11" s="16">
        <v>44620</v>
      </c>
      <c r="DU11" s="3">
        <v>44621</v>
      </c>
      <c r="DV11" s="4">
        <v>44622</v>
      </c>
      <c r="DW11" s="4">
        <v>44623</v>
      </c>
      <c r="DX11" s="4">
        <v>44624</v>
      </c>
      <c r="DY11" s="4">
        <v>44625</v>
      </c>
      <c r="DZ11" s="4">
        <v>44626</v>
      </c>
      <c r="EA11" s="4">
        <v>44627</v>
      </c>
      <c r="EB11" s="4">
        <v>44628</v>
      </c>
      <c r="EC11" s="4">
        <v>44629</v>
      </c>
      <c r="ED11" s="4">
        <v>44630</v>
      </c>
      <c r="EE11" s="4">
        <v>44631</v>
      </c>
      <c r="EF11" s="4">
        <v>44632</v>
      </c>
      <c r="EG11" s="4">
        <v>44633</v>
      </c>
      <c r="EH11" s="4">
        <v>44634</v>
      </c>
      <c r="EI11" s="4">
        <v>44635</v>
      </c>
      <c r="EJ11" s="4">
        <v>44636</v>
      </c>
      <c r="EK11" s="4">
        <v>44637</v>
      </c>
      <c r="EL11" s="4">
        <v>44638</v>
      </c>
      <c r="EM11" s="4">
        <v>44639</v>
      </c>
      <c r="EN11" s="4">
        <v>44640</v>
      </c>
      <c r="EO11" s="4">
        <v>44641</v>
      </c>
      <c r="EP11" s="4">
        <v>44642</v>
      </c>
      <c r="EQ11" s="4">
        <v>44643</v>
      </c>
      <c r="ER11" s="4">
        <v>44644</v>
      </c>
      <c r="ES11" s="4">
        <v>44645</v>
      </c>
      <c r="ET11" s="4">
        <v>44646</v>
      </c>
      <c r="EU11" s="4">
        <v>44647</v>
      </c>
      <c r="EV11" s="4">
        <v>44648</v>
      </c>
      <c r="EW11" s="4">
        <v>44649</v>
      </c>
      <c r="EX11" s="4">
        <v>44650</v>
      </c>
      <c r="EY11" s="5">
        <v>44651</v>
      </c>
      <c r="EZ11" s="3">
        <v>44652</v>
      </c>
      <c r="FA11" s="4">
        <v>44653</v>
      </c>
      <c r="FB11" s="4">
        <v>44654</v>
      </c>
      <c r="FC11" s="13">
        <v>44655</v>
      </c>
      <c r="FD11" s="4">
        <v>44656</v>
      </c>
      <c r="FE11" s="4">
        <v>44657</v>
      </c>
      <c r="FF11" s="13">
        <v>44658</v>
      </c>
      <c r="FG11" s="4">
        <v>44659</v>
      </c>
      <c r="FH11" s="4">
        <v>44660</v>
      </c>
      <c r="FI11" s="13">
        <v>44661</v>
      </c>
      <c r="FJ11" s="4">
        <v>44662</v>
      </c>
      <c r="FK11" s="4">
        <v>44663</v>
      </c>
      <c r="FL11" s="13">
        <v>44664</v>
      </c>
      <c r="FM11" s="4">
        <v>44665</v>
      </c>
      <c r="FN11" s="4">
        <v>44666</v>
      </c>
      <c r="FO11" s="13">
        <v>44667</v>
      </c>
      <c r="FP11" s="4">
        <v>44668</v>
      </c>
      <c r="FQ11" s="4">
        <v>44669</v>
      </c>
      <c r="FR11" s="13">
        <v>44670</v>
      </c>
      <c r="FS11" s="4">
        <v>44671</v>
      </c>
      <c r="FT11" s="4">
        <v>44672</v>
      </c>
      <c r="FU11" s="13">
        <v>44673</v>
      </c>
      <c r="FV11" s="4">
        <v>44674</v>
      </c>
      <c r="FW11" s="4">
        <v>44675</v>
      </c>
      <c r="FX11" s="13">
        <v>44676</v>
      </c>
      <c r="FY11" s="4">
        <v>44677</v>
      </c>
      <c r="FZ11" s="4">
        <v>44678</v>
      </c>
      <c r="GA11" s="13">
        <v>44679</v>
      </c>
      <c r="GB11" s="4">
        <v>44680</v>
      </c>
      <c r="GC11" s="98">
        <v>44681</v>
      </c>
      <c r="GD11" s="3">
        <v>44682</v>
      </c>
      <c r="GE11" s="4">
        <v>44683</v>
      </c>
      <c r="GF11" s="4">
        <v>44684</v>
      </c>
      <c r="GG11" s="4">
        <v>44685</v>
      </c>
      <c r="GH11" s="4">
        <v>44686</v>
      </c>
      <c r="GI11" s="4">
        <v>44687</v>
      </c>
      <c r="GJ11" s="4">
        <v>44688</v>
      </c>
      <c r="GK11" s="4">
        <v>44689</v>
      </c>
      <c r="GL11" s="4">
        <v>44690</v>
      </c>
      <c r="GM11" s="4">
        <v>44691</v>
      </c>
      <c r="GN11" s="4">
        <v>44692</v>
      </c>
      <c r="GO11" s="4">
        <v>44693</v>
      </c>
      <c r="GP11" s="4">
        <v>44694</v>
      </c>
      <c r="GQ11" s="4">
        <v>44695</v>
      </c>
      <c r="GR11" s="4">
        <v>44696</v>
      </c>
      <c r="GS11" s="4">
        <v>44697</v>
      </c>
      <c r="GT11" s="4">
        <v>44698</v>
      </c>
      <c r="GU11" s="4">
        <v>44699</v>
      </c>
      <c r="GV11" s="4">
        <v>44700</v>
      </c>
      <c r="GW11" s="4">
        <v>44701</v>
      </c>
      <c r="GX11" s="4">
        <v>44702</v>
      </c>
      <c r="GY11" s="5">
        <v>44703</v>
      </c>
      <c r="GZ11" s="169"/>
      <c r="HA11" s="169"/>
      <c r="HB11" s="169"/>
      <c r="HC11" s="169"/>
      <c r="HD11" s="169"/>
      <c r="HE11" s="169"/>
      <c r="HF11" s="169"/>
      <c r="HG11" s="169"/>
      <c r="HH11" s="169"/>
      <c r="HI11" s="169"/>
      <c r="HJ11" s="169"/>
      <c r="HK11" s="169"/>
      <c r="HL11" s="169"/>
      <c r="HM11" s="169"/>
      <c r="HN11" s="169"/>
      <c r="HO11" s="169"/>
      <c r="HP11" s="169"/>
      <c r="HQ11" s="169"/>
      <c r="HR11" s="169"/>
      <c r="HS11" s="169"/>
      <c r="HT11" s="169"/>
      <c r="HU11" s="169"/>
      <c r="HV11" s="169"/>
      <c r="HW11" s="169"/>
      <c r="HX11" s="169"/>
    </row>
    <row r="12" spans="1:245" ht="16.5" hidden="1" thickBot="1" x14ac:dyDescent="0.3">
      <c r="A12" s="53"/>
      <c r="B12" s="17" t="s">
        <v>46</v>
      </c>
      <c r="C12" s="10"/>
      <c r="D12" s="54"/>
      <c r="E12" s="19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1"/>
      <c r="AI12" s="19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1"/>
      <c r="BN12" s="19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2"/>
      <c r="CF12" s="22"/>
      <c r="CG12" s="22"/>
      <c r="CH12" s="23"/>
      <c r="CI12" s="20"/>
      <c r="CJ12" s="20"/>
      <c r="CK12" s="20"/>
      <c r="CL12" s="20"/>
      <c r="CM12" s="20"/>
      <c r="CN12" s="20"/>
      <c r="CO12" s="20"/>
      <c r="CP12" s="20"/>
      <c r="CQ12" s="20"/>
      <c r="CR12" s="21"/>
      <c r="CS12" s="19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  <c r="DJ12" s="20"/>
      <c r="DK12" s="20"/>
      <c r="DL12" s="20"/>
      <c r="DM12" s="20"/>
      <c r="DN12" s="20"/>
      <c r="DO12" s="20"/>
      <c r="DP12" s="20"/>
      <c r="DQ12" s="20"/>
      <c r="DR12" s="20"/>
      <c r="DS12" s="20"/>
      <c r="DT12" s="24"/>
      <c r="DU12" s="19"/>
      <c r="DV12" s="20"/>
      <c r="DW12" s="20"/>
      <c r="DX12" s="20"/>
      <c r="DY12" s="20"/>
      <c r="DZ12" s="20"/>
      <c r="EA12" s="20"/>
      <c r="EB12" s="20"/>
      <c r="EC12" s="20"/>
      <c r="ED12" s="20"/>
      <c r="EE12" s="20"/>
      <c r="EF12" s="20"/>
      <c r="EG12" s="20"/>
      <c r="EH12" s="20"/>
      <c r="EI12" s="20"/>
      <c r="EJ12" s="20"/>
      <c r="EK12" s="20"/>
      <c r="EL12" s="20"/>
      <c r="EM12" s="20"/>
      <c r="EN12" s="20"/>
      <c r="EO12" s="20"/>
      <c r="EP12" s="20"/>
      <c r="EQ12" s="20"/>
      <c r="ER12" s="20"/>
      <c r="ES12" s="20"/>
      <c r="ET12" s="20"/>
      <c r="EU12" s="20"/>
      <c r="EV12" s="20"/>
      <c r="EW12" s="20"/>
      <c r="EX12" s="20"/>
      <c r="EY12" s="21"/>
      <c r="GD12" s="106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107"/>
    </row>
    <row r="13" spans="1:245" ht="16.5" hidden="1" thickBot="1" x14ac:dyDescent="0.3">
      <c r="A13" s="154" t="s">
        <v>4</v>
      </c>
      <c r="B13" s="25" t="s">
        <v>3</v>
      </c>
      <c r="C13" s="12"/>
      <c r="D13" s="147"/>
      <c r="E13" s="26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27"/>
      <c r="AI13" s="26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27"/>
      <c r="BN13" s="26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22"/>
      <c r="CF13" s="22"/>
      <c r="CG13" s="22"/>
      <c r="CH13" s="23"/>
      <c r="CI13" s="12"/>
      <c r="CJ13" s="12"/>
      <c r="CK13" s="12"/>
      <c r="CL13" s="12"/>
      <c r="CM13" s="12"/>
      <c r="CN13" s="12"/>
      <c r="CO13" s="12"/>
      <c r="CP13" s="12"/>
      <c r="CQ13" s="12"/>
      <c r="CR13" s="27"/>
      <c r="CS13" s="26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8"/>
      <c r="DU13" s="26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27"/>
      <c r="GD13" s="2"/>
      <c r="GE13" s="66"/>
      <c r="GF13" s="66"/>
      <c r="GG13" s="66"/>
      <c r="GH13" s="66"/>
      <c r="GI13" s="66"/>
      <c r="GJ13" s="66"/>
      <c r="GK13" s="66"/>
      <c r="GL13" s="66"/>
      <c r="GM13" s="66"/>
      <c r="GN13" s="66"/>
      <c r="GO13" s="66"/>
      <c r="GP13" s="66"/>
      <c r="GQ13" s="66"/>
      <c r="GR13" s="66"/>
      <c r="GS13" s="66"/>
      <c r="GT13" s="66"/>
      <c r="GU13" s="66"/>
      <c r="GV13" s="66"/>
      <c r="GW13" s="66"/>
      <c r="GX13" s="66"/>
      <c r="GY13" s="101"/>
    </row>
    <row r="14" spans="1:245" ht="16.5" hidden="1" thickBot="1" x14ac:dyDescent="0.3">
      <c r="A14" s="155" t="s">
        <v>5</v>
      </c>
      <c r="B14" s="28" t="s">
        <v>6</v>
      </c>
      <c r="C14" s="9" t="s">
        <v>29</v>
      </c>
      <c r="D14" s="54">
        <v>3</v>
      </c>
      <c r="E14" s="26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27"/>
      <c r="AI14" s="26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27"/>
      <c r="BN14" s="26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22"/>
      <c r="CF14" s="22"/>
      <c r="CG14" s="22"/>
      <c r="CH14" s="23"/>
      <c r="CI14" s="12"/>
      <c r="CJ14" s="12"/>
      <c r="CK14" s="12"/>
      <c r="CL14" s="12"/>
      <c r="CM14" s="12"/>
      <c r="CN14" s="12"/>
      <c r="CO14" s="12"/>
      <c r="CP14" s="12"/>
      <c r="CQ14" s="12"/>
      <c r="CR14" s="27"/>
      <c r="CS14" s="26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8"/>
      <c r="DU14" s="26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27"/>
      <c r="GD14" s="2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101"/>
    </row>
    <row r="15" spans="1:245" ht="16.5" hidden="1" thickBot="1" x14ac:dyDescent="0.3">
      <c r="A15" s="155" t="s">
        <v>26</v>
      </c>
      <c r="B15" s="28" t="s">
        <v>7</v>
      </c>
      <c r="C15" s="9" t="s">
        <v>29</v>
      </c>
      <c r="D15" s="54">
        <v>2</v>
      </c>
      <c r="E15" s="26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27"/>
      <c r="AI15" s="26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27"/>
      <c r="BN15" s="26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22"/>
      <c r="CF15" s="22"/>
      <c r="CG15" s="22"/>
      <c r="CH15" s="23"/>
      <c r="CI15" s="12"/>
      <c r="CJ15" s="12"/>
      <c r="CK15" s="12"/>
      <c r="CL15" s="12"/>
      <c r="CM15" s="12"/>
      <c r="CN15" s="12"/>
      <c r="CO15" s="12"/>
      <c r="CP15" s="12"/>
      <c r="CQ15" s="12"/>
      <c r="CR15" s="27"/>
      <c r="CS15" s="26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8"/>
      <c r="DU15" s="26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27"/>
      <c r="GD15" s="2"/>
      <c r="GE15" s="66"/>
      <c r="GF15" s="66"/>
      <c r="GG15" s="66"/>
      <c r="GH15" s="66"/>
      <c r="GI15" s="66"/>
      <c r="GJ15" s="66"/>
      <c r="GK15" s="66"/>
      <c r="GL15" s="66"/>
      <c r="GM15" s="66"/>
      <c r="GN15" s="66"/>
      <c r="GO15" s="66"/>
      <c r="GP15" s="66"/>
      <c r="GQ15" s="66"/>
      <c r="GR15" s="66"/>
      <c r="GS15" s="66"/>
      <c r="GT15" s="66"/>
      <c r="GU15" s="66"/>
      <c r="GV15" s="66"/>
      <c r="GW15" s="66"/>
      <c r="GX15" s="66"/>
      <c r="GY15" s="101"/>
    </row>
    <row r="16" spans="1:245" ht="16.5" hidden="1" thickBot="1" x14ac:dyDescent="0.3">
      <c r="A16" s="154" t="s">
        <v>9</v>
      </c>
      <c r="B16" s="25" t="s">
        <v>10</v>
      </c>
      <c r="C16" s="9"/>
      <c r="D16" s="54"/>
      <c r="E16" s="26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27"/>
      <c r="AI16" s="26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27"/>
      <c r="BN16" s="26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22"/>
      <c r="CF16" s="22"/>
      <c r="CG16" s="22"/>
      <c r="CH16" s="23"/>
      <c r="CI16" s="12"/>
      <c r="CJ16" s="12"/>
      <c r="CK16" s="12"/>
      <c r="CL16" s="12"/>
      <c r="CM16" s="12"/>
      <c r="CN16" s="12"/>
      <c r="CO16" s="12"/>
      <c r="CP16" s="12"/>
      <c r="CQ16" s="12"/>
      <c r="CR16" s="27"/>
      <c r="CS16" s="26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8"/>
      <c r="DU16" s="26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27"/>
      <c r="GD16" s="2"/>
      <c r="GE16" s="66"/>
      <c r="GF16" s="66"/>
      <c r="GG16" s="66"/>
      <c r="GH16" s="66"/>
      <c r="GI16" s="66"/>
      <c r="GJ16" s="66"/>
      <c r="GK16" s="66"/>
      <c r="GL16" s="66"/>
      <c r="GM16" s="66"/>
      <c r="GN16" s="66"/>
      <c r="GO16" s="66"/>
      <c r="GP16" s="66"/>
      <c r="GQ16" s="66"/>
      <c r="GR16" s="66"/>
      <c r="GS16" s="66"/>
      <c r="GT16" s="66"/>
      <c r="GU16" s="66"/>
      <c r="GV16" s="66"/>
      <c r="GW16" s="66"/>
      <c r="GX16" s="66"/>
      <c r="GY16" s="101"/>
    </row>
    <row r="17" spans="1:245" ht="16.5" hidden="1" thickBot="1" x14ac:dyDescent="0.3">
      <c r="A17" s="155" t="s">
        <v>16</v>
      </c>
      <c r="B17" s="28" t="s">
        <v>8</v>
      </c>
      <c r="C17" s="9" t="s">
        <v>30</v>
      </c>
      <c r="D17" s="54">
        <v>11</v>
      </c>
      <c r="E17" s="26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27"/>
      <c r="AI17" s="26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27"/>
      <c r="BN17" s="26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22"/>
      <c r="CF17" s="22"/>
      <c r="CG17" s="22"/>
      <c r="CH17" s="23"/>
      <c r="CI17" s="12"/>
      <c r="CJ17" s="12"/>
      <c r="CK17" s="12"/>
      <c r="CL17" s="12"/>
      <c r="CM17" s="12"/>
      <c r="CN17" s="12"/>
      <c r="CO17" s="12"/>
      <c r="CP17" s="12"/>
      <c r="CQ17" s="12"/>
      <c r="CR17" s="27"/>
      <c r="CS17" s="26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8"/>
      <c r="DU17" s="26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27"/>
      <c r="GD17" s="2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101"/>
    </row>
    <row r="18" spans="1:245" ht="16.5" hidden="1" thickBot="1" x14ac:dyDescent="0.3">
      <c r="A18" s="155" t="s">
        <v>17</v>
      </c>
      <c r="B18" s="28" t="s">
        <v>11</v>
      </c>
      <c r="C18" s="9" t="s">
        <v>31</v>
      </c>
      <c r="D18" s="54">
        <v>3</v>
      </c>
      <c r="E18" s="26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27"/>
      <c r="AI18" s="26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27"/>
      <c r="BN18" s="26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22"/>
      <c r="CF18" s="22"/>
      <c r="CG18" s="22"/>
      <c r="CH18" s="23"/>
      <c r="CI18" s="12"/>
      <c r="CJ18" s="12"/>
      <c r="CK18" s="12"/>
      <c r="CL18" s="12"/>
      <c r="CM18" s="12"/>
      <c r="CN18" s="12"/>
      <c r="CO18" s="12"/>
      <c r="CP18" s="12"/>
      <c r="CQ18" s="12"/>
      <c r="CR18" s="27"/>
      <c r="CS18" s="26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8"/>
      <c r="DU18" s="26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27"/>
      <c r="GD18" s="2"/>
      <c r="GE18" s="66"/>
      <c r="GF18" s="66"/>
      <c r="GG18" s="66"/>
      <c r="GH18" s="66"/>
      <c r="GI18" s="66"/>
      <c r="GJ18" s="66"/>
      <c r="GK18" s="66"/>
      <c r="GL18" s="66"/>
      <c r="GM18" s="66"/>
      <c r="GN18" s="66"/>
      <c r="GO18" s="66"/>
      <c r="GP18" s="66"/>
      <c r="GQ18" s="66"/>
      <c r="GR18" s="66"/>
      <c r="GS18" s="66"/>
      <c r="GT18" s="66"/>
      <c r="GU18" s="66"/>
      <c r="GV18" s="66"/>
      <c r="GW18" s="66"/>
      <c r="GX18" s="66"/>
      <c r="GY18" s="101"/>
    </row>
    <row r="19" spans="1:245" ht="16.5" hidden="1" thickBot="1" x14ac:dyDescent="0.3">
      <c r="A19" s="155" t="s">
        <v>18</v>
      </c>
      <c r="B19" s="28" t="s">
        <v>12</v>
      </c>
      <c r="C19" s="9" t="s">
        <v>31</v>
      </c>
      <c r="D19" s="54">
        <v>2</v>
      </c>
      <c r="E19" s="26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27"/>
      <c r="AI19" s="2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27"/>
      <c r="BN19" s="26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22"/>
      <c r="CF19" s="22"/>
      <c r="CG19" s="22"/>
      <c r="CH19" s="23"/>
      <c r="CI19" s="12"/>
      <c r="CJ19" s="12"/>
      <c r="CK19" s="12"/>
      <c r="CL19" s="12"/>
      <c r="CM19" s="12"/>
      <c r="CN19" s="12"/>
      <c r="CO19" s="12"/>
      <c r="CP19" s="12"/>
      <c r="CQ19" s="12"/>
      <c r="CR19" s="27"/>
      <c r="CS19" s="26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8"/>
      <c r="DU19" s="26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27"/>
      <c r="GD19" s="2"/>
      <c r="GE19" s="66"/>
      <c r="GF19" s="66"/>
      <c r="GG19" s="66"/>
      <c r="GH19" s="66"/>
      <c r="GI19" s="66"/>
      <c r="GJ19" s="66"/>
      <c r="GK19" s="66"/>
      <c r="GL19" s="66"/>
      <c r="GM19" s="66"/>
      <c r="GN19" s="66"/>
      <c r="GO19" s="66"/>
      <c r="GP19" s="66"/>
      <c r="GQ19" s="66"/>
      <c r="GR19" s="66"/>
      <c r="GS19" s="66"/>
      <c r="GT19" s="66"/>
      <c r="GU19" s="66"/>
      <c r="GV19" s="66"/>
      <c r="GW19" s="66"/>
      <c r="GX19" s="66"/>
      <c r="GY19" s="101"/>
    </row>
    <row r="20" spans="1:245" ht="16.5" hidden="1" thickBot="1" x14ac:dyDescent="0.3">
      <c r="A20" s="155" t="s">
        <v>19</v>
      </c>
      <c r="B20" s="28" t="s">
        <v>13</v>
      </c>
      <c r="C20" s="9" t="s">
        <v>31</v>
      </c>
      <c r="D20" s="54">
        <v>3</v>
      </c>
      <c r="E20" s="26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27"/>
      <c r="AI20" s="2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27"/>
      <c r="BN20" s="26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22"/>
      <c r="CF20" s="22"/>
      <c r="CG20" s="22"/>
      <c r="CH20" s="23"/>
      <c r="CI20" s="12"/>
      <c r="CJ20" s="12"/>
      <c r="CK20" s="12"/>
      <c r="CL20" s="12"/>
      <c r="CM20" s="12"/>
      <c r="CN20" s="12"/>
      <c r="CO20" s="12"/>
      <c r="CP20" s="12"/>
      <c r="CQ20" s="12"/>
      <c r="CR20" s="27"/>
      <c r="CS20" s="26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8"/>
      <c r="DU20" s="26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27"/>
      <c r="GD20" s="2"/>
      <c r="GE20" s="66"/>
      <c r="GF20" s="66"/>
      <c r="GG20" s="66"/>
      <c r="GH20" s="66"/>
      <c r="GI20" s="66"/>
      <c r="GJ20" s="66"/>
      <c r="GK20" s="66"/>
      <c r="GL20" s="66"/>
      <c r="GM20" s="66"/>
      <c r="GN20" s="66"/>
      <c r="GO20" s="66"/>
      <c r="GP20" s="66"/>
      <c r="GQ20" s="66"/>
      <c r="GR20" s="66"/>
      <c r="GS20" s="66"/>
      <c r="GT20" s="66"/>
      <c r="GU20" s="66"/>
      <c r="GV20" s="66"/>
      <c r="GW20" s="66"/>
      <c r="GX20" s="66"/>
      <c r="GY20" s="101"/>
    </row>
    <row r="21" spans="1:245" ht="16.5" hidden="1" thickBot="1" x14ac:dyDescent="0.3">
      <c r="A21" s="154" t="s">
        <v>15</v>
      </c>
      <c r="B21" s="25" t="s">
        <v>14</v>
      </c>
      <c r="C21" s="9"/>
      <c r="D21" s="54"/>
      <c r="E21" s="26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27"/>
      <c r="AI21" s="2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27"/>
      <c r="BN21" s="26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22"/>
      <c r="CF21" s="22"/>
      <c r="CG21" s="22"/>
      <c r="CH21" s="23"/>
      <c r="CI21" s="12"/>
      <c r="CJ21" s="12"/>
      <c r="CK21" s="12"/>
      <c r="CL21" s="12"/>
      <c r="CM21" s="12"/>
      <c r="CN21" s="12"/>
      <c r="CO21" s="12"/>
      <c r="CP21" s="12"/>
      <c r="CQ21" s="12"/>
      <c r="CR21" s="27"/>
      <c r="CS21" s="26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8"/>
      <c r="DU21" s="26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27"/>
      <c r="GD21" s="2"/>
      <c r="GE21" s="66"/>
      <c r="GF21" s="66"/>
      <c r="GG21" s="66"/>
      <c r="GH21" s="66"/>
      <c r="GI21" s="66"/>
      <c r="GJ21" s="66"/>
      <c r="GK21" s="66"/>
      <c r="GL21" s="66"/>
      <c r="GM21" s="66"/>
      <c r="GN21" s="66"/>
      <c r="GO21" s="66"/>
      <c r="GP21" s="66"/>
      <c r="GQ21" s="66"/>
      <c r="GR21" s="66"/>
      <c r="GS21" s="66"/>
      <c r="GT21" s="66"/>
      <c r="GU21" s="66"/>
      <c r="GV21" s="66"/>
      <c r="GW21" s="66"/>
      <c r="GX21" s="66"/>
      <c r="GY21" s="101"/>
    </row>
    <row r="22" spans="1:245" ht="16.5" hidden="1" thickBot="1" x14ac:dyDescent="0.3">
      <c r="A22" s="155" t="s">
        <v>20</v>
      </c>
      <c r="B22" s="28" t="s">
        <v>21</v>
      </c>
      <c r="C22" s="9" t="s">
        <v>34</v>
      </c>
      <c r="D22" s="54">
        <v>1</v>
      </c>
      <c r="E22" s="26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27"/>
      <c r="AI22" s="26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27"/>
      <c r="BN22" s="26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22"/>
      <c r="CF22" s="22"/>
      <c r="CG22" s="22"/>
      <c r="CH22" s="23"/>
      <c r="CI22" s="12"/>
      <c r="CJ22" s="12"/>
      <c r="CK22" s="12"/>
      <c r="CL22" s="12"/>
      <c r="CM22" s="12"/>
      <c r="CN22" s="12"/>
      <c r="CO22" s="12"/>
      <c r="CP22" s="12"/>
      <c r="CQ22" s="12"/>
      <c r="CR22" s="27"/>
      <c r="CS22" s="26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8"/>
      <c r="DU22" s="26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27"/>
      <c r="GD22" s="2"/>
      <c r="GE22" s="66"/>
      <c r="GF22" s="66"/>
      <c r="GG22" s="66"/>
      <c r="GH22" s="66"/>
      <c r="GI22" s="66"/>
      <c r="GJ22" s="66"/>
      <c r="GK22" s="66"/>
      <c r="GL22" s="66"/>
      <c r="GM22" s="66"/>
      <c r="GN22" s="66"/>
      <c r="GO22" s="66"/>
      <c r="GP22" s="66"/>
      <c r="GQ22" s="66"/>
      <c r="GR22" s="66"/>
      <c r="GS22" s="66"/>
      <c r="GT22" s="66"/>
      <c r="GU22" s="66"/>
      <c r="GV22" s="66"/>
      <c r="GW22" s="66"/>
      <c r="GX22" s="66"/>
      <c r="GY22" s="101"/>
    </row>
    <row r="23" spans="1:245" ht="16.5" hidden="1" thickBot="1" x14ac:dyDescent="0.3">
      <c r="A23" s="155" t="s">
        <v>24</v>
      </c>
      <c r="B23" s="28" t="s">
        <v>22</v>
      </c>
      <c r="C23" s="9" t="s">
        <v>29</v>
      </c>
      <c r="D23" s="54">
        <v>10</v>
      </c>
      <c r="E23" s="26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27"/>
      <c r="AI23" s="26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27"/>
      <c r="BN23" s="26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22"/>
      <c r="CF23" s="22"/>
      <c r="CG23" s="22"/>
      <c r="CH23" s="23"/>
      <c r="CI23" s="12"/>
      <c r="CJ23" s="12"/>
      <c r="CK23" s="12"/>
      <c r="CL23" s="12"/>
      <c r="CM23" s="12"/>
      <c r="CN23" s="12"/>
      <c r="CO23" s="12"/>
      <c r="CP23" s="12"/>
      <c r="CQ23" s="12"/>
      <c r="CR23" s="27"/>
      <c r="CS23" s="26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8"/>
      <c r="DU23" s="26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27"/>
      <c r="GD23" s="2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101"/>
    </row>
    <row r="24" spans="1:245" ht="16.5" hidden="1" thickBot="1" x14ac:dyDescent="0.3">
      <c r="A24" s="156" t="s">
        <v>25</v>
      </c>
      <c r="B24" s="28" t="s">
        <v>23</v>
      </c>
      <c r="C24" s="9" t="s">
        <v>29</v>
      </c>
      <c r="D24" s="54">
        <v>1</v>
      </c>
      <c r="E24" s="26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27"/>
      <c r="AI24" s="26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27"/>
      <c r="BN24" s="26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22"/>
      <c r="CF24" s="22"/>
      <c r="CG24" s="22"/>
      <c r="CH24" s="23"/>
      <c r="CI24" s="12"/>
      <c r="CJ24" s="12"/>
      <c r="CK24" s="12"/>
      <c r="CL24" s="12"/>
      <c r="CM24" s="12"/>
      <c r="CN24" s="12"/>
      <c r="CO24" s="12"/>
      <c r="CP24" s="12"/>
      <c r="CQ24" s="12"/>
      <c r="CR24" s="27"/>
      <c r="CS24" s="26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8"/>
      <c r="DU24" s="26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27"/>
      <c r="GD24" s="2"/>
      <c r="GE24" s="66"/>
      <c r="GF24" s="66"/>
      <c r="GG24" s="66"/>
      <c r="GH24" s="66"/>
      <c r="GI24" s="66"/>
      <c r="GJ24" s="66"/>
      <c r="GK24" s="66"/>
      <c r="GL24" s="66"/>
      <c r="GM24" s="66"/>
      <c r="GN24" s="66"/>
      <c r="GO24" s="66"/>
      <c r="GP24" s="66"/>
      <c r="GQ24" s="66"/>
      <c r="GR24" s="66"/>
      <c r="GS24" s="66"/>
      <c r="GT24" s="66"/>
      <c r="GU24" s="66"/>
      <c r="GV24" s="66"/>
      <c r="GW24" s="66"/>
      <c r="GX24" s="66"/>
      <c r="GY24" s="101"/>
    </row>
    <row r="25" spans="1:245" ht="16.5" hidden="1" thickBot="1" x14ac:dyDescent="0.3">
      <c r="A25" s="156"/>
      <c r="B25" s="11"/>
      <c r="C25" s="9"/>
      <c r="D25" s="54"/>
      <c r="E25" s="26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27"/>
      <c r="AI25" s="26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27"/>
      <c r="BN25" s="26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22"/>
      <c r="CF25" s="22"/>
      <c r="CG25" s="22"/>
      <c r="CH25" s="23"/>
      <c r="CI25" s="12"/>
      <c r="CJ25" s="12"/>
      <c r="CK25" s="12"/>
      <c r="CL25" s="12"/>
      <c r="CM25" s="12"/>
      <c r="CN25" s="12"/>
      <c r="CO25" s="12"/>
      <c r="CP25" s="12"/>
      <c r="CQ25" s="12"/>
      <c r="CR25" s="27"/>
      <c r="CS25" s="26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8"/>
      <c r="DU25" s="26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27"/>
      <c r="GD25" s="2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101"/>
    </row>
    <row r="26" spans="1:245" s="132" customFormat="1" ht="33.75" customHeight="1" x14ac:dyDescent="0.25">
      <c r="A26" s="157"/>
      <c r="B26" s="174" t="s">
        <v>111</v>
      </c>
      <c r="C26" s="59"/>
      <c r="D26" s="60"/>
      <c r="E26" s="61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3"/>
      <c r="AI26" s="61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3"/>
      <c r="BN26" s="61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4"/>
      <c r="CF26" s="64"/>
      <c r="CG26" s="64"/>
      <c r="CH26" s="64"/>
      <c r="CI26" s="62"/>
      <c r="CJ26" s="62"/>
      <c r="CK26" s="62"/>
      <c r="CL26" s="62"/>
      <c r="CM26" s="62"/>
      <c r="CN26" s="62"/>
      <c r="CO26" s="62"/>
      <c r="CP26" s="62"/>
      <c r="CQ26" s="62"/>
      <c r="CR26" s="63"/>
      <c r="CS26" s="61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5"/>
      <c r="DU26" s="61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5"/>
      <c r="EZ26" s="126"/>
      <c r="FA26" s="127"/>
      <c r="FB26" s="127"/>
      <c r="FC26" s="127"/>
      <c r="FD26" s="127"/>
      <c r="FE26" s="127"/>
      <c r="FF26" s="127"/>
      <c r="FG26" s="127"/>
      <c r="FH26" s="127"/>
      <c r="FI26" s="127"/>
      <c r="FJ26" s="127"/>
      <c r="FK26" s="127"/>
      <c r="FL26" s="127"/>
      <c r="FM26" s="127"/>
      <c r="FN26" s="127"/>
      <c r="FO26" s="127"/>
      <c r="FP26" s="127"/>
      <c r="FQ26" s="127"/>
      <c r="FR26" s="127"/>
      <c r="FS26" s="127"/>
      <c r="FT26" s="127"/>
      <c r="FU26" s="127"/>
      <c r="FV26" s="127"/>
      <c r="FW26" s="127"/>
      <c r="FX26" s="127"/>
      <c r="FY26" s="127"/>
      <c r="FZ26" s="127"/>
      <c r="GA26" s="127"/>
      <c r="GB26" s="127"/>
      <c r="GC26" s="128"/>
      <c r="GD26" s="129"/>
      <c r="GE26" s="130"/>
      <c r="GF26" s="130"/>
      <c r="GG26" s="130"/>
      <c r="GH26" s="130"/>
      <c r="GI26" s="130"/>
      <c r="GJ26" s="130"/>
      <c r="GK26" s="130"/>
      <c r="GL26" s="130"/>
      <c r="GM26" s="130"/>
      <c r="GN26" s="130"/>
      <c r="GO26" s="130"/>
      <c r="GP26" s="130"/>
      <c r="GQ26" s="130"/>
      <c r="GR26" s="130"/>
      <c r="GS26" s="130"/>
      <c r="GT26" s="130"/>
      <c r="GU26" s="130"/>
      <c r="GV26" s="130"/>
      <c r="GW26" s="130"/>
      <c r="GX26" s="130"/>
      <c r="GY26" s="131"/>
      <c r="GZ26" s="43"/>
      <c r="HA26" s="43"/>
      <c r="HB26" s="43"/>
      <c r="HC26" s="43"/>
      <c r="HD26" s="43"/>
      <c r="HE26" s="43"/>
      <c r="HF26" s="43"/>
      <c r="HG26" s="43"/>
      <c r="HH26" s="43"/>
      <c r="HI26" s="43"/>
      <c r="HJ26" s="43"/>
      <c r="HK26" s="43"/>
      <c r="HL26" s="43"/>
      <c r="HM26" s="43"/>
      <c r="HN26" s="43"/>
      <c r="HO26" s="43"/>
      <c r="HP26" s="43"/>
      <c r="HQ26" s="43"/>
      <c r="HR26" s="43"/>
      <c r="HS26" s="43"/>
      <c r="HT26" s="43"/>
      <c r="HU26" s="43"/>
      <c r="HV26" s="43"/>
      <c r="HW26" s="43"/>
      <c r="HX26" s="43"/>
      <c r="HY26" s="43"/>
      <c r="HZ26" s="43"/>
      <c r="IA26" s="43"/>
      <c r="IB26" s="43"/>
      <c r="IC26" s="43"/>
      <c r="ID26" s="43"/>
      <c r="IE26" s="43"/>
      <c r="IF26" s="43"/>
      <c r="IG26" s="43"/>
      <c r="IH26" s="43"/>
      <c r="II26" s="43"/>
      <c r="IJ26" s="43"/>
      <c r="IK26" s="43"/>
    </row>
    <row r="27" spans="1:245" ht="22.5" customHeight="1" x14ac:dyDescent="0.35">
      <c r="A27" s="158">
        <v>1</v>
      </c>
      <c r="B27" s="139" t="s">
        <v>99</v>
      </c>
      <c r="C27" s="141" t="s">
        <v>35</v>
      </c>
      <c r="D27" s="135">
        <f>20+20</f>
        <v>40</v>
      </c>
      <c r="E27" s="26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27"/>
      <c r="AI27" s="26"/>
      <c r="AJ27" s="12"/>
      <c r="AK27" s="12"/>
      <c r="AL27" s="108"/>
      <c r="AM27" s="108"/>
      <c r="AN27" s="12"/>
      <c r="AO27" s="12"/>
      <c r="AP27" s="12"/>
      <c r="AQ27" s="12"/>
      <c r="AR27" s="12"/>
      <c r="AS27" s="108"/>
      <c r="AT27" s="108"/>
      <c r="AU27" s="12"/>
      <c r="AV27" s="12"/>
      <c r="AW27" s="12"/>
      <c r="AX27" s="12"/>
      <c r="AY27" s="12"/>
      <c r="AZ27" s="108"/>
      <c r="BA27" s="108"/>
      <c r="BB27" s="12"/>
      <c r="BC27" s="12"/>
      <c r="BD27" s="12"/>
      <c r="BE27" s="12"/>
      <c r="BF27" s="12"/>
      <c r="BG27" s="108"/>
      <c r="BH27" s="108"/>
      <c r="BI27" s="12"/>
      <c r="BJ27" s="12"/>
      <c r="BK27" s="12"/>
      <c r="BL27" s="12"/>
      <c r="BM27" s="27"/>
      <c r="BN27" s="112"/>
      <c r="BO27" s="108"/>
      <c r="BP27" s="12"/>
      <c r="BQ27" s="12"/>
      <c r="BR27" s="12"/>
      <c r="BS27" s="12"/>
      <c r="BT27" s="12"/>
      <c r="BU27" s="108"/>
      <c r="BV27" s="108"/>
      <c r="BW27" s="12"/>
      <c r="BX27" s="12"/>
      <c r="BY27" s="12"/>
      <c r="BZ27" s="12"/>
      <c r="CA27" s="12"/>
      <c r="CB27" s="108"/>
      <c r="CC27" s="108"/>
      <c r="CD27" s="12"/>
      <c r="CE27" s="12"/>
      <c r="CF27" s="12"/>
      <c r="CG27" s="12"/>
      <c r="CH27" s="12"/>
      <c r="CI27" s="108"/>
      <c r="CJ27" s="108"/>
      <c r="CK27" s="12"/>
      <c r="CL27" s="12"/>
      <c r="CM27" s="12"/>
      <c r="CN27" s="12"/>
      <c r="CO27" s="12"/>
      <c r="CP27" s="108"/>
      <c r="CQ27" s="108"/>
      <c r="CR27" s="27"/>
      <c r="CS27" s="26"/>
      <c r="CT27" s="12"/>
      <c r="CU27" s="12"/>
      <c r="CV27" s="12"/>
      <c r="CW27" s="108"/>
      <c r="CX27" s="108"/>
      <c r="CY27" s="12"/>
      <c r="CZ27" s="12"/>
      <c r="DA27" s="12"/>
      <c r="DB27" s="12"/>
      <c r="DC27" s="12"/>
      <c r="DD27" s="108"/>
      <c r="DE27" s="108"/>
      <c r="DF27" s="12"/>
      <c r="DG27" s="12"/>
      <c r="DH27" s="12"/>
      <c r="DI27" s="12"/>
      <c r="DJ27" s="12"/>
      <c r="DK27" s="108"/>
      <c r="DL27" s="108"/>
      <c r="DM27" s="12"/>
      <c r="DN27" s="12"/>
      <c r="DO27" s="12"/>
      <c r="DP27" s="12"/>
      <c r="DQ27" s="12"/>
      <c r="DR27" s="108"/>
      <c r="DS27" s="108"/>
      <c r="DT27" s="18"/>
      <c r="DU27" s="26"/>
      <c r="DV27" s="12"/>
      <c r="DW27" s="12"/>
      <c r="DX27" s="12"/>
      <c r="DY27" s="108"/>
      <c r="DZ27" s="108"/>
      <c r="EA27" s="12"/>
      <c r="EB27" s="12"/>
      <c r="EC27" s="12"/>
      <c r="ED27" s="12"/>
      <c r="EE27" s="12"/>
      <c r="EF27" s="108"/>
      <c r="EG27" s="108"/>
      <c r="EH27" s="12"/>
      <c r="EI27" s="12"/>
      <c r="EJ27" s="12"/>
      <c r="EK27" s="12"/>
      <c r="EL27" s="12"/>
      <c r="EM27" s="108"/>
      <c r="EN27" s="108"/>
      <c r="EO27" s="12"/>
      <c r="EP27" s="12"/>
      <c r="EQ27" s="12"/>
      <c r="ER27" s="12"/>
      <c r="ES27" s="12"/>
      <c r="ET27" s="108"/>
      <c r="EU27" s="108"/>
      <c r="EV27" s="12"/>
      <c r="EW27" s="12"/>
      <c r="EX27" s="12"/>
      <c r="EY27" s="18"/>
      <c r="EZ27" s="2"/>
      <c r="FA27" s="117"/>
      <c r="FB27" s="117"/>
      <c r="FC27" s="66"/>
      <c r="FD27" s="66"/>
      <c r="FE27" s="66"/>
      <c r="FF27" s="66"/>
      <c r="FG27" s="66"/>
      <c r="FH27" s="117"/>
      <c r="FI27" s="117"/>
      <c r="FJ27" s="66"/>
      <c r="FK27" s="66"/>
      <c r="FL27" s="66"/>
      <c r="FM27" s="66"/>
      <c r="FN27" s="66"/>
      <c r="FO27" s="117"/>
      <c r="FP27" s="117"/>
      <c r="FQ27" s="66"/>
      <c r="FR27" s="66"/>
      <c r="FS27" s="66"/>
      <c r="FT27" s="66"/>
      <c r="FU27" s="66"/>
      <c r="FV27" s="117"/>
      <c r="FW27" s="117"/>
      <c r="FX27" s="66"/>
      <c r="FY27" s="66"/>
      <c r="FZ27" s="66"/>
      <c r="GA27" s="66"/>
      <c r="GB27" s="66"/>
      <c r="GC27" s="121"/>
      <c r="GD27" s="120"/>
      <c r="GE27" s="66"/>
      <c r="GF27" s="66"/>
      <c r="GG27" s="66"/>
      <c r="GH27" s="66"/>
      <c r="GI27" s="66"/>
      <c r="GJ27" s="117"/>
      <c r="GK27" s="117"/>
      <c r="GL27" s="66"/>
      <c r="GM27" s="66"/>
      <c r="GN27" s="66"/>
      <c r="GO27" s="66"/>
      <c r="GP27" s="66"/>
      <c r="GQ27" s="117"/>
      <c r="GR27" s="117"/>
      <c r="GS27" s="66"/>
      <c r="GT27" s="66"/>
      <c r="GU27" s="66"/>
      <c r="GV27" s="66"/>
      <c r="GW27" s="66"/>
      <c r="GX27" s="117"/>
      <c r="GY27" s="165"/>
    </row>
    <row r="28" spans="1:245" ht="22.5" customHeight="1" x14ac:dyDescent="0.35">
      <c r="A28" s="158">
        <v>2</v>
      </c>
      <c r="B28" s="139" t="s">
        <v>104</v>
      </c>
      <c r="C28" s="141" t="s">
        <v>35</v>
      </c>
      <c r="D28" s="135">
        <f t="shared" ref="D28:D32" si="0">20+20</f>
        <v>40</v>
      </c>
      <c r="E28" s="26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27"/>
      <c r="AI28" s="26"/>
      <c r="AJ28" s="12"/>
      <c r="AK28" s="12"/>
      <c r="AL28" s="108"/>
      <c r="AM28" s="108"/>
      <c r="AN28" s="12"/>
      <c r="AO28" s="12"/>
      <c r="AP28" s="12"/>
      <c r="AQ28" s="12"/>
      <c r="AR28" s="12"/>
      <c r="AS28" s="108"/>
      <c r="AT28" s="108"/>
      <c r="AU28" s="12"/>
      <c r="AV28" s="12"/>
      <c r="AW28" s="12"/>
      <c r="AX28" s="12"/>
      <c r="AY28" s="12"/>
      <c r="AZ28" s="108"/>
      <c r="BA28" s="108"/>
      <c r="BB28" s="12"/>
      <c r="BC28" s="12"/>
      <c r="BD28" s="12"/>
      <c r="BE28" s="12"/>
      <c r="BF28" s="12"/>
      <c r="BG28" s="108"/>
      <c r="BH28" s="108"/>
      <c r="BI28" s="12"/>
      <c r="BJ28" s="12"/>
      <c r="BK28" s="12"/>
      <c r="BL28" s="12"/>
      <c r="BM28" s="27"/>
      <c r="BN28" s="112"/>
      <c r="BO28" s="108"/>
      <c r="BP28" s="12"/>
      <c r="BQ28" s="12"/>
      <c r="BR28" s="12"/>
      <c r="BS28" s="12"/>
      <c r="BT28" s="12"/>
      <c r="BU28" s="108"/>
      <c r="BV28" s="108"/>
      <c r="BW28" s="12"/>
      <c r="BX28" s="12"/>
      <c r="BY28" s="12"/>
      <c r="BZ28" s="12"/>
      <c r="CA28" s="12"/>
      <c r="CB28" s="108"/>
      <c r="CC28" s="108"/>
      <c r="CD28" s="12"/>
      <c r="CE28" s="12"/>
      <c r="CF28" s="12"/>
      <c r="CG28" s="12"/>
      <c r="CH28" s="12"/>
      <c r="CI28" s="108"/>
      <c r="CJ28" s="108"/>
      <c r="CK28" s="12"/>
      <c r="CL28" s="12"/>
      <c r="CM28" s="12"/>
      <c r="CN28" s="12"/>
      <c r="CO28" s="12"/>
      <c r="CP28" s="108"/>
      <c r="CQ28" s="108"/>
      <c r="CR28" s="27"/>
      <c r="CS28" s="26"/>
      <c r="CT28" s="12"/>
      <c r="CU28" s="12"/>
      <c r="CV28" s="12"/>
      <c r="CW28" s="108"/>
      <c r="CX28" s="108"/>
      <c r="CY28" s="12"/>
      <c r="CZ28" s="12"/>
      <c r="DA28" s="12"/>
      <c r="DB28" s="12"/>
      <c r="DC28" s="12"/>
      <c r="DD28" s="108"/>
      <c r="DE28" s="108"/>
      <c r="DF28" s="12"/>
      <c r="DG28" s="12"/>
      <c r="DH28" s="12"/>
      <c r="DI28" s="12"/>
      <c r="DJ28" s="12"/>
      <c r="DK28" s="108"/>
      <c r="DL28" s="108"/>
      <c r="DM28" s="12"/>
      <c r="DN28" s="12"/>
      <c r="DO28" s="12"/>
      <c r="DP28" s="12"/>
      <c r="DQ28" s="12"/>
      <c r="DR28" s="108"/>
      <c r="DS28" s="108"/>
      <c r="DT28" s="18"/>
      <c r="DU28" s="26"/>
      <c r="DV28" s="12"/>
      <c r="DW28" s="12"/>
      <c r="DX28" s="12"/>
      <c r="DY28" s="108"/>
      <c r="DZ28" s="108"/>
      <c r="EA28" s="12"/>
      <c r="EB28" s="12"/>
      <c r="EC28" s="12"/>
      <c r="ED28" s="12"/>
      <c r="EE28" s="12"/>
      <c r="EF28" s="108"/>
      <c r="EG28" s="108"/>
      <c r="EH28" s="12"/>
      <c r="EI28" s="12"/>
      <c r="EJ28" s="12"/>
      <c r="EK28" s="12"/>
      <c r="EL28" s="12"/>
      <c r="EM28" s="108"/>
      <c r="EN28" s="108"/>
      <c r="EO28" s="12"/>
      <c r="EP28" s="12"/>
      <c r="EQ28" s="12"/>
      <c r="ER28" s="12"/>
      <c r="ES28" s="12"/>
      <c r="ET28" s="108"/>
      <c r="EU28" s="108"/>
      <c r="EV28" s="12"/>
      <c r="EW28" s="12"/>
      <c r="EX28" s="12"/>
      <c r="EY28" s="18"/>
      <c r="EZ28" s="2"/>
      <c r="FA28" s="117"/>
      <c r="FB28" s="117"/>
      <c r="FC28" s="66"/>
      <c r="FD28" s="66"/>
      <c r="FE28" s="66"/>
      <c r="FF28" s="66"/>
      <c r="FG28" s="66"/>
      <c r="FH28" s="117"/>
      <c r="FI28" s="117"/>
      <c r="FJ28" s="66"/>
      <c r="FK28" s="66"/>
      <c r="FL28" s="66"/>
      <c r="FM28" s="66"/>
      <c r="FN28" s="66"/>
      <c r="FO28" s="117"/>
      <c r="FP28" s="117"/>
      <c r="FQ28" s="66"/>
      <c r="FR28" s="66"/>
      <c r="FS28" s="66"/>
      <c r="FT28" s="66"/>
      <c r="FU28" s="66"/>
      <c r="FV28" s="117"/>
      <c r="FW28" s="117"/>
      <c r="FX28" s="66"/>
      <c r="FY28" s="66"/>
      <c r="FZ28" s="66"/>
      <c r="GA28" s="66"/>
      <c r="GB28" s="66"/>
      <c r="GC28" s="121"/>
      <c r="GD28" s="120"/>
      <c r="GE28" s="66"/>
      <c r="GF28" s="66"/>
      <c r="GG28" s="66"/>
      <c r="GH28" s="66"/>
      <c r="GI28" s="66"/>
      <c r="GJ28" s="117"/>
      <c r="GK28" s="117"/>
      <c r="GL28" s="66"/>
      <c r="GM28" s="66"/>
      <c r="GN28" s="66"/>
      <c r="GO28" s="66"/>
      <c r="GP28" s="66"/>
      <c r="GQ28" s="117"/>
      <c r="GR28" s="117"/>
      <c r="GS28" s="66"/>
      <c r="GT28" s="66"/>
      <c r="GU28" s="66"/>
      <c r="GV28" s="66"/>
      <c r="GW28" s="66"/>
      <c r="GX28" s="117"/>
      <c r="GY28" s="165"/>
    </row>
    <row r="29" spans="1:245" ht="22.5" customHeight="1" x14ac:dyDescent="0.35">
      <c r="A29" s="158">
        <v>3</v>
      </c>
      <c r="B29" s="139" t="s">
        <v>100</v>
      </c>
      <c r="C29" s="141" t="s">
        <v>35</v>
      </c>
      <c r="D29" s="135">
        <f t="shared" si="0"/>
        <v>40</v>
      </c>
      <c r="E29" s="26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27"/>
      <c r="AI29" s="26"/>
      <c r="AJ29" s="12"/>
      <c r="AK29" s="12"/>
      <c r="AL29" s="108"/>
      <c r="AM29" s="108"/>
      <c r="AN29" s="12"/>
      <c r="AO29" s="12"/>
      <c r="AP29" s="12"/>
      <c r="AQ29" s="12"/>
      <c r="AR29" s="12"/>
      <c r="AS29" s="108"/>
      <c r="AT29" s="108"/>
      <c r="AU29" s="12"/>
      <c r="AV29" s="12"/>
      <c r="AW29" s="12"/>
      <c r="AX29" s="12"/>
      <c r="AY29" s="12"/>
      <c r="AZ29" s="108"/>
      <c r="BA29" s="108"/>
      <c r="BB29" s="12"/>
      <c r="BC29" s="12"/>
      <c r="BD29" s="12"/>
      <c r="BE29" s="12"/>
      <c r="BF29" s="12"/>
      <c r="BG29" s="108"/>
      <c r="BH29" s="108"/>
      <c r="BI29" s="12"/>
      <c r="BJ29" s="12"/>
      <c r="BK29" s="12"/>
      <c r="BL29" s="12"/>
      <c r="BM29" s="27"/>
      <c r="BN29" s="112"/>
      <c r="BO29" s="108"/>
      <c r="BP29" s="12"/>
      <c r="BQ29" s="12"/>
      <c r="BR29" s="12"/>
      <c r="BS29" s="12"/>
      <c r="BT29" s="12"/>
      <c r="BU29" s="108"/>
      <c r="BV29" s="108"/>
      <c r="BW29" s="12"/>
      <c r="BX29" s="12"/>
      <c r="BY29" s="12"/>
      <c r="BZ29" s="12"/>
      <c r="CA29" s="12"/>
      <c r="CB29" s="108"/>
      <c r="CC29" s="108"/>
      <c r="CD29" s="12"/>
      <c r="CE29" s="12"/>
      <c r="CF29" s="12"/>
      <c r="CG29" s="12"/>
      <c r="CH29" s="12"/>
      <c r="CI29" s="108"/>
      <c r="CJ29" s="108"/>
      <c r="CK29" s="12"/>
      <c r="CL29" s="12"/>
      <c r="CM29" s="12"/>
      <c r="CN29" s="12"/>
      <c r="CO29" s="12"/>
      <c r="CP29" s="108"/>
      <c r="CQ29" s="108"/>
      <c r="CR29" s="27"/>
      <c r="CS29" s="26"/>
      <c r="CT29" s="12"/>
      <c r="CU29" s="12"/>
      <c r="CV29" s="12"/>
      <c r="CW29" s="108"/>
      <c r="CX29" s="108"/>
      <c r="CY29" s="12"/>
      <c r="CZ29" s="12"/>
      <c r="DA29" s="12"/>
      <c r="DB29" s="12"/>
      <c r="DC29" s="12"/>
      <c r="DD29" s="108"/>
      <c r="DE29" s="108"/>
      <c r="DF29" s="12"/>
      <c r="DG29" s="12"/>
      <c r="DH29" s="12"/>
      <c r="DI29" s="12"/>
      <c r="DJ29" s="12"/>
      <c r="DK29" s="108"/>
      <c r="DL29" s="108"/>
      <c r="DM29" s="12"/>
      <c r="DN29" s="12"/>
      <c r="DO29" s="12"/>
      <c r="DP29" s="12"/>
      <c r="DQ29" s="12"/>
      <c r="DR29" s="108"/>
      <c r="DS29" s="108"/>
      <c r="DT29" s="18"/>
      <c r="DU29" s="26"/>
      <c r="DV29" s="12"/>
      <c r="DW29" s="12"/>
      <c r="DX29" s="12"/>
      <c r="DY29" s="108"/>
      <c r="DZ29" s="108"/>
      <c r="EA29" s="12"/>
      <c r="EB29" s="12"/>
      <c r="EC29" s="12"/>
      <c r="ED29" s="12"/>
      <c r="EE29" s="12"/>
      <c r="EF29" s="108"/>
      <c r="EG29" s="108"/>
      <c r="EH29" s="12"/>
      <c r="EI29" s="12"/>
      <c r="EJ29" s="12"/>
      <c r="EK29" s="12"/>
      <c r="EL29" s="12"/>
      <c r="EM29" s="108"/>
      <c r="EN29" s="108"/>
      <c r="EO29" s="12"/>
      <c r="EP29" s="12"/>
      <c r="EQ29" s="12"/>
      <c r="ER29" s="12"/>
      <c r="ES29" s="12"/>
      <c r="ET29" s="108"/>
      <c r="EU29" s="108"/>
      <c r="EV29" s="12"/>
      <c r="EW29" s="12"/>
      <c r="EX29" s="12"/>
      <c r="EY29" s="18"/>
      <c r="EZ29" s="2"/>
      <c r="FA29" s="117"/>
      <c r="FB29" s="117"/>
      <c r="FC29" s="66"/>
      <c r="FD29" s="66"/>
      <c r="FE29" s="66"/>
      <c r="FF29" s="66"/>
      <c r="FG29" s="66"/>
      <c r="FH29" s="117"/>
      <c r="FI29" s="117"/>
      <c r="FJ29" s="66"/>
      <c r="FK29" s="66"/>
      <c r="FL29" s="66"/>
      <c r="FM29" s="66"/>
      <c r="FN29" s="66"/>
      <c r="FO29" s="117"/>
      <c r="FP29" s="117"/>
      <c r="FQ29" s="66"/>
      <c r="FR29" s="66"/>
      <c r="FS29" s="66"/>
      <c r="FT29" s="66"/>
      <c r="FU29" s="66"/>
      <c r="FV29" s="117"/>
      <c r="FW29" s="117"/>
      <c r="FX29" s="66"/>
      <c r="FY29" s="66"/>
      <c r="FZ29" s="66"/>
      <c r="GA29" s="66"/>
      <c r="GB29" s="66"/>
      <c r="GC29" s="121"/>
      <c r="GD29" s="120"/>
      <c r="GE29" s="66"/>
      <c r="GF29" s="66"/>
      <c r="GG29" s="66"/>
      <c r="GH29" s="66"/>
      <c r="GI29" s="66"/>
      <c r="GJ29" s="117"/>
      <c r="GK29" s="117"/>
      <c r="GL29" s="66"/>
      <c r="GM29" s="66"/>
      <c r="GN29" s="66"/>
      <c r="GO29" s="66"/>
      <c r="GP29" s="66"/>
      <c r="GQ29" s="117"/>
      <c r="GR29" s="117"/>
      <c r="GS29" s="66"/>
      <c r="GT29" s="66"/>
      <c r="GU29" s="66"/>
      <c r="GV29" s="66"/>
      <c r="GW29" s="66"/>
      <c r="GX29" s="117"/>
      <c r="GY29" s="165"/>
    </row>
    <row r="30" spans="1:245" ht="22.5" customHeight="1" x14ac:dyDescent="0.35">
      <c r="A30" s="158">
        <v>4</v>
      </c>
      <c r="B30" s="139" t="s">
        <v>101</v>
      </c>
      <c r="C30" s="141" t="s">
        <v>35</v>
      </c>
      <c r="D30" s="135">
        <f t="shared" si="0"/>
        <v>40</v>
      </c>
      <c r="E30" s="26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27"/>
      <c r="AI30" s="26"/>
      <c r="AJ30" s="12"/>
      <c r="AK30" s="12"/>
      <c r="AL30" s="108"/>
      <c r="AM30" s="108"/>
      <c r="AN30" s="12"/>
      <c r="AO30" s="12"/>
      <c r="AP30" s="12"/>
      <c r="AQ30" s="12"/>
      <c r="AR30" s="12"/>
      <c r="AS30" s="108"/>
      <c r="AT30" s="108"/>
      <c r="AU30" s="12"/>
      <c r="AV30" s="12"/>
      <c r="AW30" s="12"/>
      <c r="AX30" s="12"/>
      <c r="AY30" s="12"/>
      <c r="AZ30" s="108"/>
      <c r="BA30" s="108"/>
      <c r="BB30" s="12"/>
      <c r="BC30" s="12"/>
      <c r="BD30" s="12"/>
      <c r="BE30" s="12"/>
      <c r="BF30" s="12"/>
      <c r="BG30" s="108"/>
      <c r="BH30" s="108"/>
      <c r="BI30" s="12"/>
      <c r="BJ30" s="12"/>
      <c r="BK30" s="12"/>
      <c r="BL30" s="12"/>
      <c r="BM30" s="27"/>
      <c r="BN30" s="112"/>
      <c r="BO30" s="108"/>
      <c r="BP30" s="12"/>
      <c r="BQ30" s="12"/>
      <c r="BR30" s="12"/>
      <c r="BS30" s="12"/>
      <c r="BT30" s="12"/>
      <c r="BU30" s="108"/>
      <c r="BV30" s="108"/>
      <c r="BW30" s="12"/>
      <c r="BX30" s="12"/>
      <c r="BY30" s="12"/>
      <c r="BZ30" s="12"/>
      <c r="CA30" s="12"/>
      <c r="CB30" s="108"/>
      <c r="CC30" s="108"/>
      <c r="CD30" s="12"/>
      <c r="CE30" s="12"/>
      <c r="CF30" s="12"/>
      <c r="CG30" s="12"/>
      <c r="CH30" s="12"/>
      <c r="CI30" s="108"/>
      <c r="CJ30" s="108"/>
      <c r="CK30" s="12"/>
      <c r="CL30" s="12"/>
      <c r="CM30" s="12"/>
      <c r="CN30" s="12"/>
      <c r="CO30" s="12"/>
      <c r="CP30" s="108"/>
      <c r="CQ30" s="108"/>
      <c r="CR30" s="27"/>
      <c r="CS30" s="26"/>
      <c r="CT30" s="12"/>
      <c r="CU30" s="12"/>
      <c r="CV30" s="12"/>
      <c r="CW30" s="108"/>
      <c r="CX30" s="108"/>
      <c r="CY30" s="12"/>
      <c r="CZ30" s="12"/>
      <c r="DA30" s="12"/>
      <c r="DB30" s="12"/>
      <c r="DC30" s="12"/>
      <c r="DD30" s="108"/>
      <c r="DE30" s="108"/>
      <c r="DF30" s="12"/>
      <c r="DG30" s="12"/>
      <c r="DH30" s="12"/>
      <c r="DI30" s="12"/>
      <c r="DJ30" s="12"/>
      <c r="DK30" s="108"/>
      <c r="DL30" s="108"/>
      <c r="DM30" s="12"/>
      <c r="DN30" s="12"/>
      <c r="DO30" s="12"/>
      <c r="DP30" s="12"/>
      <c r="DQ30" s="12"/>
      <c r="DR30" s="108"/>
      <c r="DS30" s="108"/>
      <c r="DT30" s="18"/>
      <c r="DU30" s="26"/>
      <c r="DV30" s="12"/>
      <c r="DW30" s="12"/>
      <c r="DX30" s="12"/>
      <c r="DY30" s="108"/>
      <c r="DZ30" s="108"/>
      <c r="EA30" s="12"/>
      <c r="EB30" s="12"/>
      <c r="EC30" s="12"/>
      <c r="ED30" s="12"/>
      <c r="EE30" s="12"/>
      <c r="EF30" s="108"/>
      <c r="EG30" s="108"/>
      <c r="EH30" s="12"/>
      <c r="EI30" s="12"/>
      <c r="EJ30" s="12"/>
      <c r="EK30" s="12"/>
      <c r="EL30" s="12"/>
      <c r="EM30" s="108"/>
      <c r="EN30" s="108"/>
      <c r="EO30" s="12"/>
      <c r="EP30" s="12"/>
      <c r="EQ30" s="12"/>
      <c r="ER30" s="12"/>
      <c r="ES30" s="12"/>
      <c r="ET30" s="108"/>
      <c r="EU30" s="108"/>
      <c r="EV30" s="12"/>
      <c r="EW30" s="12"/>
      <c r="EX30" s="12"/>
      <c r="EY30" s="18"/>
      <c r="EZ30" s="2"/>
      <c r="FA30" s="117"/>
      <c r="FB30" s="117"/>
      <c r="FC30" s="66"/>
      <c r="FD30" s="66"/>
      <c r="FE30" s="66"/>
      <c r="FF30" s="66"/>
      <c r="FG30" s="66"/>
      <c r="FH30" s="117"/>
      <c r="FI30" s="117"/>
      <c r="FJ30" s="66"/>
      <c r="FK30" s="66"/>
      <c r="FL30" s="66"/>
      <c r="FM30" s="66"/>
      <c r="FN30" s="66"/>
      <c r="FO30" s="117"/>
      <c r="FP30" s="117"/>
      <c r="FQ30" s="66"/>
      <c r="FR30" s="66"/>
      <c r="FS30" s="66"/>
      <c r="FT30" s="66"/>
      <c r="FU30" s="66"/>
      <c r="FV30" s="117"/>
      <c r="FW30" s="117"/>
      <c r="FX30" s="66"/>
      <c r="FY30" s="66"/>
      <c r="FZ30" s="66"/>
      <c r="GA30" s="66"/>
      <c r="GB30" s="66"/>
      <c r="GC30" s="121"/>
      <c r="GD30" s="120"/>
      <c r="GE30" s="66"/>
      <c r="GF30" s="66"/>
      <c r="GG30" s="66"/>
      <c r="GH30" s="66"/>
      <c r="GI30" s="66"/>
      <c r="GJ30" s="117"/>
      <c r="GK30" s="117"/>
      <c r="GL30" s="66"/>
      <c r="GM30" s="66"/>
      <c r="GN30" s="66"/>
      <c r="GO30" s="66"/>
      <c r="GP30" s="66"/>
      <c r="GQ30" s="117"/>
      <c r="GR30" s="117"/>
      <c r="GS30" s="66"/>
      <c r="GT30" s="66"/>
      <c r="GU30" s="66"/>
      <c r="GV30" s="66"/>
      <c r="GW30" s="66"/>
      <c r="GX30" s="117"/>
      <c r="GY30" s="165"/>
    </row>
    <row r="31" spans="1:245" ht="22.5" customHeight="1" x14ac:dyDescent="0.35">
      <c r="A31" s="158">
        <v>5</v>
      </c>
      <c r="B31" s="139" t="s">
        <v>103</v>
      </c>
      <c r="C31" s="141" t="s">
        <v>35</v>
      </c>
      <c r="D31" s="135">
        <f t="shared" si="0"/>
        <v>40</v>
      </c>
      <c r="E31" s="26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27"/>
      <c r="AI31" s="26"/>
      <c r="AJ31" s="12"/>
      <c r="AK31" s="12"/>
      <c r="AL31" s="108"/>
      <c r="AM31" s="108"/>
      <c r="AN31" s="12"/>
      <c r="AO31" s="12"/>
      <c r="AP31" s="12"/>
      <c r="AQ31" s="12"/>
      <c r="AR31" s="12"/>
      <c r="AS31" s="108"/>
      <c r="AT31" s="108"/>
      <c r="AU31" s="12"/>
      <c r="AV31" s="12"/>
      <c r="AW31" s="12"/>
      <c r="AX31" s="12"/>
      <c r="AY31" s="12"/>
      <c r="AZ31" s="108"/>
      <c r="BA31" s="108"/>
      <c r="BB31" s="12"/>
      <c r="BC31" s="12"/>
      <c r="BD31" s="12"/>
      <c r="BE31" s="12"/>
      <c r="BF31" s="12"/>
      <c r="BG31" s="108"/>
      <c r="BH31" s="108"/>
      <c r="BI31" s="12"/>
      <c r="BJ31" s="12"/>
      <c r="BK31" s="12"/>
      <c r="BL31" s="12"/>
      <c r="BM31" s="27"/>
      <c r="BN31" s="112"/>
      <c r="BO31" s="108"/>
      <c r="BP31" s="12"/>
      <c r="BQ31" s="12"/>
      <c r="BR31" s="12"/>
      <c r="BS31" s="12"/>
      <c r="BT31" s="12"/>
      <c r="BU31" s="108"/>
      <c r="BV31" s="108"/>
      <c r="BW31" s="12"/>
      <c r="BX31" s="12"/>
      <c r="BY31" s="12"/>
      <c r="BZ31" s="12"/>
      <c r="CA31" s="12"/>
      <c r="CB31" s="108"/>
      <c r="CC31" s="108"/>
      <c r="CD31" s="12"/>
      <c r="CE31" s="12"/>
      <c r="CF31" s="12"/>
      <c r="CG31" s="12"/>
      <c r="CH31" s="12"/>
      <c r="CI31" s="108"/>
      <c r="CJ31" s="108"/>
      <c r="CK31" s="12"/>
      <c r="CL31" s="12"/>
      <c r="CM31" s="12"/>
      <c r="CN31" s="12"/>
      <c r="CO31" s="12"/>
      <c r="CP31" s="108"/>
      <c r="CQ31" s="108"/>
      <c r="CR31" s="27"/>
      <c r="CS31" s="26"/>
      <c r="CT31" s="12"/>
      <c r="CU31" s="12"/>
      <c r="CV31" s="12"/>
      <c r="CW31" s="108"/>
      <c r="CX31" s="108"/>
      <c r="CY31" s="12"/>
      <c r="CZ31" s="12"/>
      <c r="DA31" s="12"/>
      <c r="DB31" s="12"/>
      <c r="DC31" s="12"/>
      <c r="DD31" s="108"/>
      <c r="DE31" s="108"/>
      <c r="DF31" s="12"/>
      <c r="DG31" s="12"/>
      <c r="DH31" s="12"/>
      <c r="DI31" s="12"/>
      <c r="DJ31" s="12"/>
      <c r="DK31" s="108"/>
      <c r="DL31" s="108"/>
      <c r="DM31" s="12"/>
      <c r="DN31" s="12"/>
      <c r="DO31" s="12"/>
      <c r="DP31" s="12"/>
      <c r="DQ31" s="12"/>
      <c r="DR31" s="108"/>
      <c r="DS31" s="108"/>
      <c r="DT31" s="18"/>
      <c r="DU31" s="26"/>
      <c r="DV31" s="12"/>
      <c r="DW31" s="12"/>
      <c r="DX31" s="12"/>
      <c r="DY31" s="108"/>
      <c r="DZ31" s="108"/>
      <c r="EA31" s="12"/>
      <c r="EB31" s="12"/>
      <c r="EC31" s="12"/>
      <c r="ED31" s="12"/>
      <c r="EE31" s="12"/>
      <c r="EF31" s="108"/>
      <c r="EG31" s="108"/>
      <c r="EH31" s="12"/>
      <c r="EI31" s="12"/>
      <c r="EJ31" s="12"/>
      <c r="EK31" s="12"/>
      <c r="EL31" s="12"/>
      <c r="EM31" s="108"/>
      <c r="EN31" s="108"/>
      <c r="EO31" s="12"/>
      <c r="EP31" s="12"/>
      <c r="EQ31" s="12"/>
      <c r="ER31" s="12"/>
      <c r="ES31" s="12"/>
      <c r="ET31" s="108"/>
      <c r="EU31" s="108"/>
      <c r="EV31" s="12"/>
      <c r="EW31" s="12"/>
      <c r="EX31" s="12"/>
      <c r="EY31" s="18"/>
      <c r="EZ31" s="2"/>
      <c r="FA31" s="117"/>
      <c r="FB31" s="117"/>
      <c r="FC31" s="66"/>
      <c r="FD31" s="66"/>
      <c r="FE31" s="66"/>
      <c r="FF31" s="66"/>
      <c r="FG31" s="66"/>
      <c r="FH31" s="117"/>
      <c r="FI31" s="117"/>
      <c r="FJ31" s="66"/>
      <c r="FK31" s="66"/>
      <c r="FL31" s="66"/>
      <c r="FM31" s="66"/>
      <c r="FN31" s="66"/>
      <c r="FO31" s="117"/>
      <c r="FP31" s="117"/>
      <c r="FQ31" s="66"/>
      <c r="FR31" s="66"/>
      <c r="FS31" s="66"/>
      <c r="FT31" s="66"/>
      <c r="FU31" s="66"/>
      <c r="FV31" s="117"/>
      <c r="FW31" s="117"/>
      <c r="FX31" s="66"/>
      <c r="FY31" s="66"/>
      <c r="FZ31" s="66"/>
      <c r="GA31" s="66"/>
      <c r="GB31" s="66"/>
      <c r="GC31" s="121"/>
      <c r="GD31" s="120"/>
      <c r="GE31" s="66"/>
      <c r="GF31" s="66"/>
      <c r="GG31" s="66"/>
      <c r="GH31" s="66"/>
      <c r="GI31" s="66"/>
      <c r="GJ31" s="117"/>
      <c r="GK31" s="117"/>
      <c r="GL31" s="66"/>
      <c r="GM31" s="66"/>
      <c r="GN31" s="66"/>
      <c r="GO31" s="66"/>
      <c r="GP31" s="66"/>
      <c r="GQ31" s="117"/>
      <c r="GR31" s="117"/>
      <c r="GS31" s="66"/>
      <c r="GT31" s="66"/>
      <c r="GU31" s="66"/>
      <c r="GV31" s="66"/>
      <c r="GW31" s="66"/>
      <c r="GX31" s="117"/>
      <c r="GY31" s="165"/>
    </row>
    <row r="32" spans="1:245" ht="22.5" customHeight="1" x14ac:dyDescent="0.35">
      <c r="A32" s="158">
        <v>6</v>
      </c>
      <c r="B32" s="139" t="s">
        <v>102</v>
      </c>
      <c r="C32" s="141" t="s">
        <v>35</v>
      </c>
      <c r="D32" s="135">
        <f t="shared" si="0"/>
        <v>40</v>
      </c>
      <c r="E32" s="26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27"/>
      <c r="AI32" s="26"/>
      <c r="AJ32" s="12"/>
      <c r="AK32" s="12"/>
      <c r="AL32" s="108"/>
      <c r="AM32" s="108"/>
      <c r="AN32" s="12"/>
      <c r="AO32" s="12"/>
      <c r="AP32" s="12"/>
      <c r="AQ32" s="12"/>
      <c r="AR32" s="12"/>
      <c r="AS32" s="108"/>
      <c r="AT32" s="108"/>
      <c r="AU32" s="12"/>
      <c r="AV32" s="12"/>
      <c r="AW32" s="12"/>
      <c r="AX32" s="12"/>
      <c r="AY32" s="12"/>
      <c r="AZ32" s="108"/>
      <c r="BA32" s="108"/>
      <c r="BB32" s="12"/>
      <c r="BC32" s="12"/>
      <c r="BD32" s="12"/>
      <c r="BE32" s="12"/>
      <c r="BF32" s="12"/>
      <c r="BG32" s="108"/>
      <c r="BH32" s="108"/>
      <c r="BI32" s="12"/>
      <c r="BJ32" s="12"/>
      <c r="BK32" s="12"/>
      <c r="BL32" s="12"/>
      <c r="BM32" s="27"/>
      <c r="BN32" s="112"/>
      <c r="BO32" s="108"/>
      <c r="BP32" s="12"/>
      <c r="BQ32" s="12"/>
      <c r="BR32" s="12"/>
      <c r="BS32" s="12"/>
      <c r="BT32" s="12"/>
      <c r="BU32" s="108"/>
      <c r="BV32" s="108"/>
      <c r="BW32" s="12"/>
      <c r="BX32" s="12"/>
      <c r="BY32" s="12"/>
      <c r="BZ32" s="12"/>
      <c r="CA32" s="12"/>
      <c r="CB32" s="108"/>
      <c r="CC32" s="108"/>
      <c r="CD32" s="12"/>
      <c r="CE32" s="12"/>
      <c r="CF32" s="12"/>
      <c r="CG32" s="12"/>
      <c r="CH32" s="12"/>
      <c r="CI32" s="108"/>
      <c r="CJ32" s="108"/>
      <c r="CK32" s="12"/>
      <c r="CL32" s="12"/>
      <c r="CM32" s="12"/>
      <c r="CN32" s="12"/>
      <c r="CO32" s="12"/>
      <c r="CP32" s="108"/>
      <c r="CQ32" s="108"/>
      <c r="CR32" s="27"/>
      <c r="CS32" s="26"/>
      <c r="CT32" s="12"/>
      <c r="CU32" s="12"/>
      <c r="CV32" s="12"/>
      <c r="CW32" s="108"/>
      <c r="CX32" s="108"/>
      <c r="CY32" s="12"/>
      <c r="CZ32" s="12"/>
      <c r="DA32" s="12"/>
      <c r="DB32" s="12"/>
      <c r="DC32" s="12"/>
      <c r="DD32" s="108"/>
      <c r="DE32" s="108"/>
      <c r="DF32" s="12"/>
      <c r="DG32" s="12"/>
      <c r="DH32" s="12"/>
      <c r="DI32" s="12"/>
      <c r="DJ32" s="12"/>
      <c r="DK32" s="108"/>
      <c r="DL32" s="108"/>
      <c r="DM32" s="12"/>
      <c r="DN32" s="12"/>
      <c r="DO32" s="12"/>
      <c r="DP32" s="12"/>
      <c r="DQ32" s="12"/>
      <c r="DR32" s="108"/>
      <c r="DS32" s="108"/>
      <c r="DT32" s="18"/>
      <c r="DU32" s="26"/>
      <c r="DV32" s="12"/>
      <c r="DW32" s="12"/>
      <c r="DX32" s="12"/>
      <c r="DY32" s="108"/>
      <c r="DZ32" s="108"/>
      <c r="EA32" s="12"/>
      <c r="EB32" s="12"/>
      <c r="EC32" s="12"/>
      <c r="ED32" s="12"/>
      <c r="EE32" s="12"/>
      <c r="EF32" s="108"/>
      <c r="EG32" s="108"/>
      <c r="EH32" s="12"/>
      <c r="EI32" s="12"/>
      <c r="EJ32" s="12"/>
      <c r="EK32" s="12"/>
      <c r="EL32" s="12"/>
      <c r="EM32" s="108"/>
      <c r="EN32" s="108"/>
      <c r="EO32" s="12"/>
      <c r="EP32" s="12"/>
      <c r="EQ32" s="12"/>
      <c r="ER32" s="12"/>
      <c r="ES32" s="12"/>
      <c r="ET32" s="108"/>
      <c r="EU32" s="108"/>
      <c r="EV32" s="12"/>
      <c r="EW32" s="12"/>
      <c r="EX32" s="12"/>
      <c r="EY32" s="18"/>
      <c r="EZ32" s="2"/>
      <c r="FA32" s="117"/>
      <c r="FB32" s="117"/>
      <c r="FC32" s="66"/>
      <c r="FD32" s="66"/>
      <c r="FE32" s="66"/>
      <c r="FF32" s="66"/>
      <c r="FG32" s="66"/>
      <c r="FH32" s="117"/>
      <c r="FI32" s="117"/>
      <c r="FJ32" s="66"/>
      <c r="FK32" s="66"/>
      <c r="FL32" s="66"/>
      <c r="FM32" s="66"/>
      <c r="FN32" s="66"/>
      <c r="FO32" s="117"/>
      <c r="FP32" s="117"/>
      <c r="FQ32" s="66"/>
      <c r="FR32" s="66"/>
      <c r="FS32" s="66"/>
      <c r="FT32" s="66"/>
      <c r="FU32" s="66"/>
      <c r="FV32" s="117"/>
      <c r="FW32" s="117"/>
      <c r="FX32" s="66"/>
      <c r="FY32" s="66"/>
      <c r="FZ32" s="66"/>
      <c r="GA32" s="66"/>
      <c r="GB32" s="66"/>
      <c r="GC32" s="121"/>
      <c r="GD32" s="120"/>
      <c r="GE32" s="66"/>
      <c r="GF32" s="66"/>
      <c r="GG32" s="66"/>
      <c r="GH32" s="66"/>
      <c r="GI32" s="66"/>
      <c r="GJ32" s="117"/>
      <c r="GK32" s="117"/>
      <c r="GL32" s="66"/>
      <c r="GM32" s="66"/>
      <c r="GN32" s="66"/>
      <c r="GO32" s="66"/>
      <c r="GP32" s="66"/>
      <c r="GQ32" s="117"/>
      <c r="GR32" s="117"/>
      <c r="GS32" s="66"/>
      <c r="GT32" s="66"/>
      <c r="GU32" s="66"/>
      <c r="GV32" s="66"/>
      <c r="GW32" s="66"/>
      <c r="GX32" s="117"/>
      <c r="GY32" s="165"/>
    </row>
    <row r="33" spans="1:245" s="132" customFormat="1" ht="33.75" customHeight="1" x14ac:dyDescent="0.25">
      <c r="A33" s="159"/>
      <c r="B33" s="174" t="s">
        <v>112</v>
      </c>
      <c r="C33" s="142"/>
      <c r="D33" s="136"/>
      <c r="E33" s="61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3"/>
      <c r="AI33" s="61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3"/>
      <c r="BN33" s="61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3"/>
      <c r="CS33" s="61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5"/>
      <c r="DU33" s="61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5"/>
      <c r="EZ33" s="129"/>
      <c r="FA33" s="130"/>
      <c r="FB33" s="130"/>
      <c r="FC33" s="130"/>
      <c r="FD33" s="130"/>
      <c r="FE33" s="130"/>
      <c r="FF33" s="130"/>
      <c r="FG33" s="130"/>
      <c r="FH33" s="130"/>
      <c r="FI33" s="130"/>
      <c r="FJ33" s="130"/>
      <c r="FK33" s="130"/>
      <c r="FL33" s="130"/>
      <c r="FM33" s="130"/>
      <c r="FN33" s="130"/>
      <c r="FO33" s="130"/>
      <c r="FP33" s="130"/>
      <c r="FQ33" s="130"/>
      <c r="FR33" s="130"/>
      <c r="FS33" s="130"/>
      <c r="FT33" s="130"/>
      <c r="FU33" s="130"/>
      <c r="FV33" s="130"/>
      <c r="FW33" s="130"/>
      <c r="FX33" s="130"/>
      <c r="FY33" s="130"/>
      <c r="FZ33" s="130"/>
      <c r="GA33" s="130"/>
      <c r="GB33" s="130"/>
      <c r="GC33" s="133"/>
      <c r="GD33" s="129"/>
      <c r="GE33" s="130"/>
      <c r="GF33" s="130"/>
      <c r="GG33" s="130"/>
      <c r="GH33" s="130"/>
      <c r="GI33" s="130"/>
      <c r="GJ33" s="130"/>
      <c r="GK33" s="130"/>
      <c r="GL33" s="130"/>
      <c r="GM33" s="130"/>
      <c r="GN33" s="130"/>
      <c r="GO33" s="130"/>
      <c r="GP33" s="130"/>
      <c r="GQ33" s="130"/>
      <c r="GR33" s="130"/>
      <c r="GS33" s="130"/>
      <c r="GT33" s="130"/>
      <c r="GU33" s="130"/>
      <c r="GV33" s="130"/>
      <c r="GW33" s="130"/>
      <c r="GX33" s="130"/>
      <c r="GY33" s="131"/>
      <c r="GZ33" s="43"/>
      <c r="HA33" s="43"/>
      <c r="HB33" s="43"/>
      <c r="HC33" s="43"/>
      <c r="HD33" s="43"/>
      <c r="HE33" s="43"/>
      <c r="HF33" s="43"/>
      <c r="HG33" s="43"/>
      <c r="HH33" s="43"/>
      <c r="HI33" s="43"/>
      <c r="HJ33" s="43"/>
      <c r="HK33" s="43"/>
      <c r="HL33" s="43"/>
      <c r="HM33" s="43"/>
      <c r="HN33" s="43"/>
      <c r="HO33" s="43"/>
      <c r="HP33" s="43"/>
      <c r="HQ33" s="43"/>
      <c r="HR33" s="43"/>
      <c r="HS33" s="43"/>
      <c r="HT33" s="43"/>
      <c r="HU33" s="43"/>
      <c r="HV33" s="43"/>
      <c r="HW33" s="43"/>
      <c r="HX33" s="43"/>
      <c r="HY33" s="43"/>
      <c r="HZ33" s="43"/>
      <c r="IA33" s="43"/>
      <c r="IB33" s="43"/>
      <c r="IC33" s="43"/>
      <c r="ID33" s="43"/>
      <c r="IE33" s="43"/>
      <c r="IF33" s="43"/>
      <c r="IG33" s="43"/>
      <c r="IH33" s="43"/>
      <c r="II33" s="43"/>
      <c r="IJ33" s="43"/>
      <c r="IK33" s="43"/>
    </row>
    <row r="34" spans="1:245" ht="22.5" customHeight="1" x14ac:dyDescent="0.35">
      <c r="A34" s="158">
        <v>7</v>
      </c>
      <c r="B34" s="139" t="s">
        <v>108</v>
      </c>
      <c r="C34" s="141"/>
      <c r="D34" s="135">
        <v>4</v>
      </c>
      <c r="E34" s="26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27"/>
      <c r="AI34" s="26"/>
      <c r="AJ34" s="12"/>
      <c r="AK34" s="12"/>
      <c r="AL34" s="108"/>
      <c r="AM34" s="108"/>
      <c r="AN34" s="12"/>
      <c r="AO34" s="12"/>
      <c r="AP34" s="12"/>
      <c r="AQ34" s="12"/>
      <c r="AR34" s="12"/>
      <c r="AS34" s="108"/>
      <c r="AT34" s="108"/>
      <c r="AU34" s="12"/>
      <c r="AV34" s="12"/>
      <c r="AW34" s="12"/>
      <c r="AX34" s="12"/>
      <c r="AY34" s="12"/>
      <c r="AZ34" s="108"/>
      <c r="BA34" s="108"/>
      <c r="BB34" s="12"/>
      <c r="BC34" s="12"/>
      <c r="BD34" s="12"/>
      <c r="BE34" s="12"/>
      <c r="BF34" s="12"/>
      <c r="BG34" s="108"/>
      <c r="BH34" s="108"/>
      <c r="BI34" s="12"/>
      <c r="BJ34" s="12"/>
      <c r="BK34" s="12"/>
      <c r="BL34" s="12"/>
      <c r="BM34" s="27"/>
      <c r="BN34" s="112"/>
      <c r="BO34" s="108"/>
      <c r="BP34" s="12"/>
      <c r="BQ34" s="12"/>
      <c r="BR34" s="12"/>
      <c r="BS34" s="12"/>
      <c r="BT34" s="12"/>
      <c r="BU34" s="108"/>
      <c r="BV34" s="108"/>
      <c r="BW34" s="12"/>
      <c r="BX34" s="12"/>
      <c r="BY34" s="12"/>
      <c r="BZ34" s="12"/>
      <c r="CA34" s="12"/>
      <c r="CB34" s="108"/>
      <c r="CC34" s="108"/>
      <c r="CD34" s="12"/>
      <c r="CE34" s="12"/>
      <c r="CF34" s="12"/>
      <c r="CG34" s="12"/>
      <c r="CH34" s="12"/>
      <c r="CI34" s="108"/>
      <c r="CJ34" s="108"/>
      <c r="CK34" s="12"/>
      <c r="CL34" s="12"/>
      <c r="CM34" s="12"/>
      <c r="CN34" s="12"/>
      <c r="CO34" s="12"/>
      <c r="CP34" s="108"/>
      <c r="CQ34" s="108"/>
      <c r="CR34" s="27"/>
      <c r="CS34" s="26"/>
      <c r="CT34" s="12"/>
      <c r="CU34" s="12"/>
      <c r="CV34" s="12"/>
      <c r="CW34" s="108"/>
      <c r="CX34" s="108"/>
      <c r="CY34" s="12"/>
      <c r="CZ34" s="12"/>
      <c r="DA34" s="12"/>
      <c r="DB34" s="12"/>
      <c r="DC34" s="12"/>
      <c r="DD34" s="108"/>
      <c r="DE34" s="108"/>
      <c r="DF34" s="12"/>
      <c r="DG34" s="12"/>
      <c r="DH34" s="12"/>
      <c r="DI34" s="12"/>
      <c r="DJ34" s="12"/>
      <c r="DK34" s="108"/>
      <c r="DL34" s="108"/>
      <c r="DM34" s="12"/>
      <c r="DN34" s="12"/>
      <c r="DO34" s="12"/>
      <c r="DP34" s="12"/>
      <c r="DQ34" s="12"/>
      <c r="DR34" s="108"/>
      <c r="DS34" s="108"/>
      <c r="DT34" s="18"/>
      <c r="DU34" s="26"/>
      <c r="DV34" s="12"/>
      <c r="DW34" s="12"/>
      <c r="DX34" s="12"/>
      <c r="DY34" s="108"/>
      <c r="DZ34" s="108"/>
      <c r="EA34" s="12"/>
      <c r="EB34" s="12"/>
      <c r="EC34" s="12"/>
      <c r="ED34" s="12"/>
      <c r="EE34" s="12"/>
      <c r="EF34" s="108"/>
      <c r="EG34" s="108"/>
      <c r="EH34" s="12"/>
      <c r="EI34" s="12"/>
      <c r="EJ34" s="12"/>
      <c r="EK34" s="12"/>
      <c r="EL34" s="12"/>
      <c r="EM34" s="108"/>
      <c r="EN34" s="108"/>
      <c r="EO34" s="12"/>
      <c r="EP34" s="12"/>
      <c r="EQ34" s="12"/>
      <c r="ER34" s="12"/>
      <c r="ES34" s="12"/>
      <c r="ET34" s="108"/>
      <c r="EU34" s="108"/>
      <c r="EV34" s="12"/>
      <c r="EW34" s="12"/>
      <c r="EX34" s="12"/>
      <c r="EY34" s="18"/>
      <c r="EZ34" s="2"/>
      <c r="FA34" s="117"/>
      <c r="FB34" s="117"/>
      <c r="FC34" s="66"/>
      <c r="FD34" s="66"/>
      <c r="FE34" s="66"/>
      <c r="FF34" s="66"/>
      <c r="FG34" s="66"/>
      <c r="FH34" s="117"/>
      <c r="FI34" s="117"/>
      <c r="FJ34" s="66"/>
      <c r="FK34" s="66"/>
      <c r="FL34" s="66"/>
      <c r="FM34" s="66"/>
      <c r="FN34" s="66"/>
      <c r="FO34" s="117"/>
      <c r="FP34" s="117"/>
      <c r="FQ34" s="66"/>
      <c r="FR34" s="66"/>
      <c r="FS34" s="66"/>
      <c r="FT34" s="66"/>
      <c r="FU34" s="66"/>
      <c r="FV34" s="117"/>
      <c r="FW34" s="117"/>
      <c r="FX34" s="66"/>
      <c r="FY34" s="66"/>
      <c r="FZ34" s="66"/>
      <c r="GA34" s="66"/>
      <c r="GB34" s="66"/>
      <c r="GC34" s="121"/>
      <c r="GD34" s="120"/>
      <c r="GE34" s="66"/>
      <c r="GF34" s="66"/>
      <c r="GG34" s="66"/>
      <c r="GH34" s="66"/>
      <c r="GI34" s="66"/>
      <c r="GJ34" s="117"/>
      <c r="GK34" s="117"/>
      <c r="GL34" s="66"/>
      <c r="GM34" s="66"/>
      <c r="GN34" s="66"/>
      <c r="GO34" s="66"/>
      <c r="GP34" s="66"/>
      <c r="GQ34" s="117"/>
      <c r="GR34" s="117"/>
      <c r="GS34" s="66"/>
      <c r="GT34" s="66"/>
      <c r="GU34" s="66"/>
      <c r="GV34" s="66"/>
      <c r="GW34" s="66"/>
      <c r="GX34" s="117"/>
      <c r="GY34" s="165"/>
    </row>
    <row r="35" spans="1:245" ht="22.5" customHeight="1" x14ac:dyDescent="0.35">
      <c r="A35" s="158">
        <v>8</v>
      </c>
      <c r="B35" s="139" t="s">
        <v>109</v>
      </c>
      <c r="C35" s="141"/>
      <c r="D35" s="135">
        <v>4</v>
      </c>
      <c r="E35" s="26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27"/>
      <c r="AI35" s="26"/>
      <c r="AJ35" s="12"/>
      <c r="AK35" s="12"/>
      <c r="AL35" s="108"/>
      <c r="AM35" s="108"/>
      <c r="AN35" s="12"/>
      <c r="AO35" s="12"/>
      <c r="AP35" s="12"/>
      <c r="AQ35" s="12"/>
      <c r="AR35" s="12"/>
      <c r="AS35" s="108"/>
      <c r="AT35" s="108"/>
      <c r="AU35" s="12"/>
      <c r="AV35" s="12"/>
      <c r="AW35" s="12"/>
      <c r="AX35" s="12"/>
      <c r="AY35" s="12"/>
      <c r="AZ35" s="108"/>
      <c r="BA35" s="108"/>
      <c r="BB35" s="12"/>
      <c r="BC35" s="12"/>
      <c r="BD35" s="12"/>
      <c r="BE35" s="12"/>
      <c r="BF35" s="12"/>
      <c r="BG35" s="108"/>
      <c r="BH35" s="108"/>
      <c r="BI35" s="12"/>
      <c r="BJ35" s="12"/>
      <c r="BK35" s="12"/>
      <c r="BL35" s="12"/>
      <c r="BM35" s="27"/>
      <c r="BN35" s="112"/>
      <c r="BO35" s="108"/>
      <c r="BP35" s="12"/>
      <c r="BQ35" s="12"/>
      <c r="BR35" s="12"/>
      <c r="BS35" s="12"/>
      <c r="BT35" s="12"/>
      <c r="BU35" s="108"/>
      <c r="BV35" s="108"/>
      <c r="BW35" s="12"/>
      <c r="BX35" s="12"/>
      <c r="BY35" s="12"/>
      <c r="BZ35" s="12"/>
      <c r="CA35" s="12"/>
      <c r="CB35" s="108"/>
      <c r="CC35" s="108"/>
      <c r="CD35" s="12"/>
      <c r="CE35" s="12"/>
      <c r="CF35" s="12"/>
      <c r="CG35" s="12"/>
      <c r="CH35" s="12"/>
      <c r="CI35" s="108"/>
      <c r="CJ35" s="108"/>
      <c r="CK35" s="12"/>
      <c r="CL35" s="12"/>
      <c r="CM35" s="12"/>
      <c r="CN35" s="12"/>
      <c r="CO35" s="12"/>
      <c r="CP35" s="108"/>
      <c r="CQ35" s="108"/>
      <c r="CR35" s="27"/>
      <c r="CS35" s="26"/>
      <c r="CT35" s="12"/>
      <c r="CU35" s="12"/>
      <c r="CV35" s="12"/>
      <c r="CW35" s="108"/>
      <c r="CX35" s="108"/>
      <c r="CY35" s="12"/>
      <c r="CZ35" s="12"/>
      <c r="DA35" s="12"/>
      <c r="DB35" s="12"/>
      <c r="DC35" s="12"/>
      <c r="DD35" s="108"/>
      <c r="DE35" s="108"/>
      <c r="DF35" s="12"/>
      <c r="DG35" s="12"/>
      <c r="DH35" s="12"/>
      <c r="DI35" s="12"/>
      <c r="DJ35" s="12"/>
      <c r="DK35" s="108"/>
      <c r="DL35" s="108"/>
      <c r="DM35" s="12"/>
      <c r="DN35" s="12"/>
      <c r="DO35" s="12"/>
      <c r="DP35" s="12"/>
      <c r="DQ35" s="12"/>
      <c r="DR35" s="108"/>
      <c r="DS35" s="108"/>
      <c r="DT35" s="18"/>
      <c r="DU35" s="26"/>
      <c r="DV35" s="12"/>
      <c r="DW35" s="12"/>
      <c r="DX35" s="12"/>
      <c r="DY35" s="108"/>
      <c r="DZ35" s="108"/>
      <c r="EA35" s="12"/>
      <c r="EB35" s="12"/>
      <c r="EC35" s="12"/>
      <c r="ED35" s="12"/>
      <c r="EE35" s="12"/>
      <c r="EF35" s="108"/>
      <c r="EG35" s="108"/>
      <c r="EH35" s="12"/>
      <c r="EI35" s="12"/>
      <c r="EJ35" s="12"/>
      <c r="EK35" s="12"/>
      <c r="EL35" s="12"/>
      <c r="EM35" s="108"/>
      <c r="EN35" s="108"/>
      <c r="EO35" s="12"/>
      <c r="EP35" s="12"/>
      <c r="EQ35" s="12"/>
      <c r="ER35" s="12"/>
      <c r="ES35" s="12"/>
      <c r="ET35" s="108"/>
      <c r="EU35" s="108"/>
      <c r="EV35" s="12"/>
      <c r="EW35" s="12"/>
      <c r="EX35" s="12"/>
      <c r="EY35" s="18"/>
      <c r="EZ35" s="2"/>
      <c r="FA35" s="117"/>
      <c r="FB35" s="117"/>
      <c r="FC35" s="66"/>
      <c r="FD35" s="66"/>
      <c r="FE35" s="66"/>
      <c r="FF35" s="66"/>
      <c r="FG35" s="66"/>
      <c r="FH35" s="117"/>
      <c r="FI35" s="117"/>
      <c r="FJ35" s="66"/>
      <c r="FK35" s="66"/>
      <c r="FL35" s="66"/>
      <c r="FM35" s="66"/>
      <c r="FN35" s="66"/>
      <c r="FO35" s="117"/>
      <c r="FP35" s="117"/>
      <c r="FQ35" s="66"/>
      <c r="FR35" s="66"/>
      <c r="FS35" s="66"/>
      <c r="FT35" s="66"/>
      <c r="FU35" s="66"/>
      <c r="FV35" s="117"/>
      <c r="FW35" s="117"/>
      <c r="FX35" s="66"/>
      <c r="FY35" s="66"/>
      <c r="FZ35" s="66"/>
      <c r="GA35" s="66"/>
      <c r="GB35" s="66"/>
      <c r="GC35" s="121"/>
      <c r="GD35" s="120"/>
      <c r="GE35" s="66"/>
      <c r="GF35" s="66"/>
      <c r="GG35" s="66"/>
      <c r="GH35" s="66"/>
      <c r="GI35" s="66"/>
      <c r="GJ35" s="117"/>
      <c r="GK35" s="117"/>
      <c r="GL35" s="66"/>
      <c r="GM35" s="66"/>
      <c r="GN35" s="66"/>
      <c r="GO35" s="66"/>
      <c r="GP35" s="66"/>
      <c r="GQ35" s="117"/>
      <c r="GR35" s="117"/>
      <c r="GS35" s="66"/>
      <c r="GT35" s="66"/>
      <c r="GU35" s="66"/>
      <c r="GV35" s="66"/>
      <c r="GW35" s="66"/>
      <c r="GX35" s="117"/>
      <c r="GY35" s="165"/>
    </row>
    <row r="36" spans="1:245" s="132" customFormat="1" ht="42.75" customHeight="1" x14ac:dyDescent="0.25">
      <c r="A36" s="159"/>
      <c r="B36" s="174" t="s">
        <v>113</v>
      </c>
      <c r="C36" s="142"/>
      <c r="D36" s="137"/>
      <c r="E36" s="61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3"/>
      <c r="AI36" s="61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3"/>
      <c r="BN36" s="61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3"/>
      <c r="CS36" s="61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5"/>
      <c r="DU36" s="61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5"/>
      <c r="EZ36" s="129"/>
      <c r="FA36" s="130"/>
      <c r="FB36" s="130"/>
      <c r="FC36" s="130"/>
      <c r="FD36" s="130"/>
      <c r="FE36" s="130"/>
      <c r="FF36" s="130"/>
      <c r="FG36" s="130"/>
      <c r="FH36" s="130"/>
      <c r="FI36" s="130"/>
      <c r="FJ36" s="130"/>
      <c r="FK36" s="130"/>
      <c r="FL36" s="130"/>
      <c r="FM36" s="130"/>
      <c r="FN36" s="130"/>
      <c r="FO36" s="130"/>
      <c r="FP36" s="130"/>
      <c r="FQ36" s="130"/>
      <c r="FR36" s="130"/>
      <c r="FS36" s="130"/>
      <c r="FT36" s="130"/>
      <c r="FU36" s="130"/>
      <c r="FV36" s="130"/>
      <c r="FW36" s="130"/>
      <c r="FX36" s="130"/>
      <c r="FY36" s="130"/>
      <c r="FZ36" s="130"/>
      <c r="GA36" s="130"/>
      <c r="GB36" s="130"/>
      <c r="GC36" s="133"/>
      <c r="GD36" s="129"/>
      <c r="GE36" s="130"/>
      <c r="GF36" s="130"/>
      <c r="GG36" s="130"/>
      <c r="GH36" s="130"/>
      <c r="GI36" s="130"/>
      <c r="GJ36" s="130"/>
      <c r="GK36" s="130"/>
      <c r="GL36" s="130"/>
      <c r="GM36" s="130"/>
      <c r="GN36" s="130"/>
      <c r="GO36" s="130"/>
      <c r="GP36" s="130"/>
      <c r="GQ36" s="130"/>
      <c r="GR36" s="130"/>
      <c r="GS36" s="130"/>
      <c r="GT36" s="130"/>
      <c r="GU36" s="130"/>
      <c r="GV36" s="130"/>
      <c r="GW36" s="130"/>
      <c r="GX36" s="130"/>
      <c r="GY36" s="131"/>
      <c r="GZ36" s="43"/>
      <c r="HA36" s="43"/>
      <c r="HB36" s="43"/>
      <c r="HC36" s="43"/>
      <c r="HD36" s="43"/>
      <c r="HE36" s="43"/>
      <c r="HF36" s="43"/>
      <c r="HG36" s="43"/>
      <c r="HH36" s="43"/>
      <c r="HI36" s="43"/>
      <c r="HJ36" s="43"/>
      <c r="HK36" s="43"/>
      <c r="HL36" s="43"/>
      <c r="HM36" s="43"/>
      <c r="HN36" s="43"/>
      <c r="HO36" s="43"/>
      <c r="HP36" s="43"/>
      <c r="HQ36" s="43"/>
      <c r="HR36" s="43"/>
      <c r="HS36" s="43"/>
      <c r="HT36" s="43"/>
      <c r="HU36" s="43"/>
      <c r="HV36" s="43"/>
      <c r="HW36" s="43"/>
      <c r="HX36" s="43"/>
      <c r="HY36" s="43"/>
      <c r="HZ36" s="43"/>
      <c r="IA36" s="43"/>
      <c r="IB36" s="43"/>
      <c r="IC36" s="43"/>
      <c r="ID36" s="43"/>
      <c r="IE36" s="43"/>
      <c r="IF36" s="43"/>
      <c r="IG36" s="43"/>
      <c r="IH36" s="43"/>
      <c r="II36" s="43"/>
      <c r="IJ36" s="43"/>
      <c r="IK36" s="43"/>
    </row>
    <row r="37" spans="1:245" ht="22.5" customHeight="1" x14ac:dyDescent="0.35">
      <c r="A37" s="158">
        <v>9</v>
      </c>
      <c r="B37" s="139" t="s">
        <v>110</v>
      </c>
      <c r="C37" s="141" t="s">
        <v>32</v>
      </c>
      <c r="D37" s="138">
        <v>6</v>
      </c>
      <c r="E37" s="26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27"/>
      <c r="AI37" s="26"/>
      <c r="AJ37" s="12"/>
      <c r="AK37" s="12"/>
      <c r="AL37" s="108"/>
      <c r="AM37" s="108"/>
      <c r="AN37" s="12"/>
      <c r="AO37" s="12"/>
      <c r="AP37" s="12"/>
      <c r="AQ37" s="12"/>
      <c r="AR37" s="12"/>
      <c r="AS37" s="108"/>
      <c r="AT37" s="108"/>
      <c r="AU37" s="12"/>
      <c r="AV37" s="12"/>
      <c r="AW37" s="12"/>
      <c r="AX37" s="12"/>
      <c r="AY37" s="12"/>
      <c r="AZ37" s="108"/>
      <c r="BA37" s="108"/>
      <c r="BB37" s="12"/>
      <c r="BC37" s="12"/>
      <c r="BD37" s="12"/>
      <c r="BE37" s="12"/>
      <c r="BF37" s="12"/>
      <c r="BG37" s="108"/>
      <c r="BH37" s="108"/>
      <c r="BI37" s="12"/>
      <c r="BJ37" s="12"/>
      <c r="BK37" s="12"/>
      <c r="BL37" s="12"/>
      <c r="BM37" s="27"/>
      <c r="BN37" s="112"/>
      <c r="BO37" s="108"/>
      <c r="BP37" s="12"/>
      <c r="BQ37" s="12"/>
      <c r="BR37" s="12"/>
      <c r="BS37" s="12"/>
      <c r="BT37" s="12"/>
      <c r="BU37" s="108"/>
      <c r="BV37" s="108"/>
      <c r="BW37" s="12"/>
      <c r="BX37" s="12"/>
      <c r="BY37" s="12"/>
      <c r="BZ37" s="12"/>
      <c r="CA37" s="12"/>
      <c r="CB37" s="108"/>
      <c r="CC37" s="108"/>
      <c r="CD37" s="12"/>
      <c r="CE37" s="12"/>
      <c r="CF37" s="12"/>
      <c r="CG37" s="12"/>
      <c r="CH37" s="12"/>
      <c r="CI37" s="108"/>
      <c r="CJ37" s="108"/>
      <c r="CK37" s="12"/>
      <c r="CL37" s="12"/>
      <c r="CM37" s="12"/>
      <c r="CN37" s="12"/>
      <c r="CO37" s="12"/>
      <c r="CP37" s="108"/>
      <c r="CQ37" s="108"/>
      <c r="CR37" s="27"/>
      <c r="CS37" s="26"/>
      <c r="CT37" s="12"/>
      <c r="CU37" s="12"/>
      <c r="CV37" s="12"/>
      <c r="CW37" s="108"/>
      <c r="CX37" s="108"/>
      <c r="CY37" s="12"/>
      <c r="CZ37" s="12"/>
      <c r="DA37" s="12"/>
      <c r="DB37" s="12"/>
      <c r="DC37" s="12"/>
      <c r="DD37" s="108"/>
      <c r="DE37" s="108"/>
      <c r="DF37" s="12"/>
      <c r="DG37" s="12"/>
      <c r="DH37" s="12"/>
      <c r="DI37" s="12"/>
      <c r="DJ37" s="12"/>
      <c r="DK37" s="108"/>
      <c r="DL37" s="108"/>
      <c r="DM37" s="12"/>
      <c r="DN37" s="12"/>
      <c r="DO37" s="12"/>
      <c r="DP37" s="12"/>
      <c r="DQ37" s="12"/>
      <c r="DR37" s="108"/>
      <c r="DS37" s="108"/>
      <c r="DT37" s="18"/>
      <c r="DU37" s="26"/>
      <c r="DV37" s="12"/>
      <c r="DW37" s="12"/>
      <c r="DX37" s="12"/>
      <c r="DY37" s="108"/>
      <c r="DZ37" s="108"/>
      <c r="EA37" s="12"/>
      <c r="EB37" s="12"/>
      <c r="EC37" s="12"/>
      <c r="ED37" s="12"/>
      <c r="EE37" s="12"/>
      <c r="EF37" s="108"/>
      <c r="EG37" s="108"/>
      <c r="EH37" s="12"/>
      <c r="EI37" s="12"/>
      <c r="EJ37" s="12"/>
      <c r="EK37" s="12"/>
      <c r="EL37" s="12"/>
      <c r="EM37" s="108"/>
      <c r="EN37" s="108"/>
      <c r="EO37" s="12"/>
      <c r="EP37" s="12"/>
      <c r="EQ37" s="12"/>
      <c r="ER37" s="12"/>
      <c r="ES37" s="12"/>
      <c r="ET37" s="108"/>
      <c r="EU37" s="108"/>
      <c r="EV37" s="12"/>
      <c r="EW37" s="12"/>
      <c r="EX37" s="12"/>
      <c r="EY37" s="18"/>
      <c r="EZ37" s="2"/>
      <c r="FA37" s="117"/>
      <c r="FB37" s="117"/>
      <c r="FC37" s="66"/>
      <c r="FD37" s="66"/>
      <c r="FE37" s="66"/>
      <c r="FF37" s="66"/>
      <c r="FG37" s="66"/>
      <c r="FH37" s="117"/>
      <c r="FI37" s="117"/>
      <c r="FJ37" s="66"/>
      <c r="FK37" s="66"/>
      <c r="FL37" s="66"/>
      <c r="FM37" s="66"/>
      <c r="FN37" s="66"/>
      <c r="FO37" s="117"/>
      <c r="FP37" s="117"/>
      <c r="FQ37" s="66"/>
      <c r="FR37" s="66"/>
      <c r="FS37" s="66"/>
      <c r="FT37" s="66"/>
      <c r="FU37" s="66"/>
      <c r="FV37" s="117"/>
      <c r="FW37" s="117"/>
      <c r="FX37" s="66"/>
      <c r="FY37" s="66"/>
      <c r="FZ37" s="66"/>
      <c r="GA37" s="66"/>
      <c r="GB37" s="66"/>
      <c r="GC37" s="121"/>
      <c r="GD37" s="120"/>
      <c r="GE37" s="66"/>
      <c r="GF37" s="66"/>
      <c r="GG37" s="66"/>
      <c r="GH37" s="66"/>
      <c r="GI37" s="66"/>
      <c r="GJ37" s="117"/>
      <c r="GK37" s="117"/>
      <c r="GL37" s="66"/>
      <c r="GM37" s="66"/>
      <c r="GN37" s="66"/>
      <c r="GO37" s="66"/>
      <c r="GP37" s="66"/>
      <c r="GQ37" s="117"/>
      <c r="GR37" s="117"/>
      <c r="GS37" s="66"/>
      <c r="GT37" s="66"/>
      <c r="GU37" s="66"/>
      <c r="GV37" s="66"/>
      <c r="GW37" s="66"/>
      <c r="GX37" s="117"/>
      <c r="GY37" s="165"/>
    </row>
    <row r="38" spans="1:245" ht="22.5" customHeight="1" x14ac:dyDescent="0.35">
      <c r="A38" s="158">
        <v>10</v>
      </c>
      <c r="B38" s="139" t="s">
        <v>38</v>
      </c>
      <c r="C38" s="141" t="s">
        <v>32</v>
      </c>
      <c r="D38" s="138">
        <v>6</v>
      </c>
      <c r="E38" s="26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27"/>
      <c r="AI38" s="26"/>
      <c r="AJ38" s="12"/>
      <c r="AK38" s="12"/>
      <c r="AL38" s="108"/>
      <c r="AM38" s="108"/>
      <c r="AN38" s="12"/>
      <c r="AO38" s="12"/>
      <c r="AP38" s="12"/>
      <c r="AQ38" s="12"/>
      <c r="AR38" s="12"/>
      <c r="AS38" s="108"/>
      <c r="AT38" s="108"/>
      <c r="AU38" s="12"/>
      <c r="AV38" s="12"/>
      <c r="AW38" s="12"/>
      <c r="AX38" s="12"/>
      <c r="AY38" s="12"/>
      <c r="AZ38" s="108"/>
      <c r="BA38" s="108"/>
      <c r="BB38" s="12"/>
      <c r="BC38" s="12"/>
      <c r="BD38" s="12"/>
      <c r="BE38" s="12"/>
      <c r="BF38" s="12"/>
      <c r="BG38" s="108"/>
      <c r="BH38" s="108"/>
      <c r="BI38" s="12"/>
      <c r="BJ38" s="12"/>
      <c r="BK38" s="12"/>
      <c r="BL38" s="12"/>
      <c r="BM38" s="27"/>
      <c r="BN38" s="112"/>
      <c r="BO38" s="108"/>
      <c r="BP38" s="12"/>
      <c r="BQ38" s="12"/>
      <c r="BR38" s="12"/>
      <c r="BS38" s="12"/>
      <c r="BT38" s="12"/>
      <c r="BU38" s="108"/>
      <c r="BV38" s="108"/>
      <c r="BW38" s="12"/>
      <c r="BX38" s="12"/>
      <c r="BY38" s="12"/>
      <c r="BZ38" s="12"/>
      <c r="CA38" s="12"/>
      <c r="CB38" s="108"/>
      <c r="CC38" s="108"/>
      <c r="CD38" s="12"/>
      <c r="CE38" s="12"/>
      <c r="CF38" s="12"/>
      <c r="CG38" s="12"/>
      <c r="CH38" s="12"/>
      <c r="CI38" s="108"/>
      <c r="CJ38" s="108"/>
      <c r="CK38" s="12"/>
      <c r="CL38" s="12"/>
      <c r="CM38" s="12"/>
      <c r="CN38" s="12"/>
      <c r="CO38" s="12"/>
      <c r="CP38" s="108"/>
      <c r="CQ38" s="108"/>
      <c r="CR38" s="27"/>
      <c r="CS38" s="26"/>
      <c r="CT38" s="12"/>
      <c r="CU38" s="12"/>
      <c r="CV38" s="12"/>
      <c r="CW38" s="108"/>
      <c r="CX38" s="108"/>
      <c r="CY38" s="12"/>
      <c r="CZ38" s="12"/>
      <c r="DA38" s="12"/>
      <c r="DB38" s="12"/>
      <c r="DC38" s="12"/>
      <c r="DD38" s="108"/>
      <c r="DE38" s="108"/>
      <c r="DF38" s="12"/>
      <c r="DG38" s="12"/>
      <c r="DH38" s="12"/>
      <c r="DI38" s="12"/>
      <c r="DJ38" s="12"/>
      <c r="DK38" s="108"/>
      <c r="DL38" s="108"/>
      <c r="DM38" s="12"/>
      <c r="DN38" s="12"/>
      <c r="DO38" s="12"/>
      <c r="DP38" s="12"/>
      <c r="DQ38" s="12"/>
      <c r="DR38" s="108"/>
      <c r="DS38" s="108"/>
      <c r="DT38" s="18"/>
      <c r="DU38" s="26"/>
      <c r="DV38" s="12"/>
      <c r="DW38" s="12"/>
      <c r="DX38" s="12"/>
      <c r="DY38" s="108"/>
      <c r="DZ38" s="108"/>
      <c r="EA38" s="12"/>
      <c r="EB38" s="12"/>
      <c r="EC38" s="12"/>
      <c r="ED38" s="12"/>
      <c r="EE38" s="12"/>
      <c r="EF38" s="108"/>
      <c r="EG38" s="108"/>
      <c r="EH38" s="12"/>
      <c r="EI38" s="12"/>
      <c r="EJ38" s="12"/>
      <c r="EK38" s="12"/>
      <c r="EL38" s="12"/>
      <c r="EM38" s="108"/>
      <c r="EN38" s="108"/>
      <c r="EO38" s="12"/>
      <c r="EP38" s="12"/>
      <c r="EQ38" s="12"/>
      <c r="ER38" s="12"/>
      <c r="ES38" s="12"/>
      <c r="ET38" s="108"/>
      <c r="EU38" s="108"/>
      <c r="EV38" s="12"/>
      <c r="EW38" s="12"/>
      <c r="EX38" s="12"/>
      <c r="EY38" s="18"/>
      <c r="EZ38" s="2"/>
      <c r="FA38" s="117"/>
      <c r="FB38" s="117"/>
      <c r="FC38" s="66"/>
      <c r="FD38" s="66"/>
      <c r="FE38" s="66"/>
      <c r="FF38" s="66"/>
      <c r="FG38" s="66"/>
      <c r="FH38" s="117"/>
      <c r="FI38" s="117"/>
      <c r="FJ38" s="66"/>
      <c r="FK38" s="66"/>
      <c r="FL38" s="66"/>
      <c r="FM38" s="66"/>
      <c r="FN38" s="66"/>
      <c r="FO38" s="117"/>
      <c r="FP38" s="117"/>
      <c r="FQ38" s="66"/>
      <c r="FR38" s="66"/>
      <c r="FS38" s="66"/>
      <c r="FT38" s="66"/>
      <c r="FU38" s="66"/>
      <c r="FV38" s="117"/>
      <c r="FW38" s="117"/>
      <c r="FX38" s="66"/>
      <c r="FY38" s="66"/>
      <c r="FZ38" s="66"/>
      <c r="GA38" s="66"/>
      <c r="GB38" s="66"/>
      <c r="GC38" s="121"/>
      <c r="GD38" s="120"/>
      <c r="GE38" s="66"/>
      <c r="GF38" s="66"/>
      <c r="GG38" s="66"/>
      <c r="GH38" s="66"/>
      <c r="GI38" s="66"/>
      <c r="GJ38" s="117"/>
      <c r="GK38" s="117"/>
      <c r="GL38" s="66"/>
      <c r="GM38" s="66"/>
      <c r="GN38" s="66"/>
      <c r="GO38" s="66"/>
      <c r="GP38" s="66"/>
      <c r="GQ38" s="117"/>
      <c r="GR38" s="117"/>
      <c r="GS38" s="66"/>
      <c r="GT38" s="66"/>
      <c r="GU38" s="66"/>
      <c r="GV38" s="66"/>
      <c r="GW38" s="66"/>
      <c r="GX38" s="117"/>
      <c r="GY38" s="165"/>
    </row>
    <row r="39" spans="1:245" ht="43.5" customHeight="1" x14ac:dyDescent="0.35">
      <c r="A39" s="158">
        <v>11</v>
      </c>
      <c r="B39" s="139" t="s">
        <v>65</v>
      </c>
      <c r="C39" s="141" t="s">
        <v>32</v>
      </c>
      <c r="D39" s="138">
        <v>8</v>
      </c>
      <c r="E39" s="26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27"/>
      <c r="AI39" s="26"/>
      <c r="AJ39" s="12"/>
      <c r="AK39" s="12"/>
      <c r="AL39" s="108"/>
      <c r="AM39" s="108"/>
      <c r="AN39" s="12"/>
      <c r="AO39" s="12"/>
      <c r="AP39" s="12"/>
      <c r="AQ39" s="12"/>
      <c r="AR39" s="12"/>
      <c r="AS39" s="108"/>
      <c r="AT39" s="108"/>
      <c r="AU39" s="12"/>
      <c r="AV39" s="12"/>
      <c r="AW39" s="12"/>
      <c r="AX39" s="12"/>
      <c r="AY39" s="12"/>
      <c r="AZ39" s="108"/>
      <c r="BA39" s="108"/>
      <c r="BB39" s="12"/>
      <c r="BC39" s="12"/>
      <c r="BD39" s="12"/>
      <c r="BE39" s="12"/>
      <c r="BF39" s="12"/>
      <c r="BG39" s="108"/>
      <c r="BH39" s="108"/>
      <c r="BI39" s="12"/>
      <c r="BJ39" s="12"/>
      <c r="BK39" s="12"/>
      <c r="BL39" s="12"/>
      <c r="BM39" s="27"/>
      <c r="BN39" s="112"/>
      <c r="BO39" s="108"/>
      <c r="BP39" s="12"/>
      <c r="BQ39" s="12"/>
      <c r="BR39" s="12"/>
      <c r="BS39" s="12"/>
      <c r="BT39" s="12"/>
      <c r="BU39" s="108"/>
      <c r="BV39" s="108"/>
      <c r="BW39" s="12"/>
      <c r="BX39" s="12"/>
      <c r="BY39" s="12"/>
      <c r="BZ39" s="12"/>
      <c r="CA39" s="12"/>
      <c r="CB39" s="108"/>
      <c r="CC39" s="108"/>
      <c r="CD39" s="12"/>
      <c r="CE39" s="12"/>
      <c r="CF39" s="12"/>
      <c r="CG39" s="12"/>
      <c r="CH39" s="12"/>
      <c r="CI39" s="108"/>
      <c r="CJ39" s="108"/>
      <c r="CK39" s="12"/>
      <c r="CL39" s="12"/>
      <c r="CM39" s="12"/>
      <c r="CN39" s="12"/>
      <c r="CO39" s="12"/>
      <c r="CP39" s="108"/>
      <c r="CQ39" s="108"/>
      <c r="CR39" s="27"/>
      <c r="CS39" s="26"/>
      <c r="CT39" s="12"/>
      <c r="CU39" s="12"/>
      <c r="CV39" s="12"/>
      <c r="CW39" s="108"/>
      <c r="CX39" s="108"/>
      <c r="CY39" s="12"/>
      <c r="CZ39" s="12"/>
      <c r="DA39" s="12"/>
      <c r="DB39" s="12"/>
      <c r="DC39" s="12"/>
      <c r="DD39" s="108"/>
      <c r="DE39" s="108"/>
      <c r="DF39" s="12"/>
      <c r="DG39" s="12"/>
      <c r="DH39" s="12"/>
      <c r="DI39" s="12"/>
      <c r="DJ39" s="12"/>
      <c r="DK39" s="108"/>
      <c r="DL39" s="108"/>
      <c r="DM39" s="12"/>
      <c r="DN39" s="12"/>
      <c r="DO39" s="12"/>
      <c r="DP39" s="12"/>
      <c r="DQ39" s="12"/>
      <c r="DR39" s="108"/>
      <c r="DS39" s="108"/>
      <c r="DT39" s="18"/>
      <c r="DU39" s="26"/>
      <c r="DV39" s="12"/>
      <c r="DW39" s="12"/>
      <c r="DX39" s="12"/>
      <c r="DY39" s="108"/>
      <c r="DZ39" s="108"/>
      <c r="EA39" s="12"/>
      <c r="EB39" s="12"/>
      <c r="EC39" s="12"/>
      <c r="ED39" s="12"/>
      <c r="EE39" s="12"/>
      <c r="EF39" s="108"/>
      <c r="EG39" s="108"/>
      <c r="EH39" s="12"/>
      <c r="EI39" s="12"/>
      <c r="EJ39" s="12"/>
      <c r="EK39" s="12"/>
      <c r="EL39" s="12"/>
      <c r="EM39" s="108"/>
      <c r="EN39" s="108"/>
      <c r="EO39" s="12"/>
      <c r="EP39" s="12"/>
      <c r="EQ39" s="12"/>
      <c r="ER39" s="12"/>
      <c r="ES39" s="12"/>
      <c r="ET39" s="108"/>
      <c r="EU39" s="108"/>
      <c r="EV39" s="12"/>
      <c r="EW39" s="12"/>
      <c r="EX39" s="12"/>
      <c r="EY39" s="18"/>
      <c r="EZ39" s="2"/>
      <c r="FA39" s="117"/>
      <c r="FB39" s="117"/>
      <c r="FC39" s="66"/>
      <c r="FD39" s="66"/>
      <c r="FE39" s="66"/>
      <c r="FF39" s="66"/>
      <c r="FG39" s="66"/>
      <c r="FH39" s="117"/>
      <c r="FI39" s="117"/>
      <c r="FJ39" s="66"/>
      <c r="FK39" s="66"/>
      <c r="FL39" s="66"/>
      <c r="FM39" s="66"/>
      <c r="FN39" s="66"/>
      <c r="FO39" s="117"/>
      <c r="FP39" s="117"/>
      <c r="FQ39" s="66"/>
      <c r="FR39" s="66"/>
      <c r="FS39" s="66"/>
      <c r="FT39" s="66"/>
      <c r="FU39" s="66"/>
      <c r="FV39" s="117"/>
      <c r="FW39" s="117"/>
      <c r="FX39" s="66"/>
      <c r="FY39" s="66"/>
      <c r="FZ39" s="66"/>
      <c r="GA39" s="66"/>
      <c r="GB39" s="66"/>
      <c r="GC39" s="121"/>
      <c r="GD39" s="120"/>
      <c r="GE39" s="66"/>
      <c r="GF39" s="66"/>
      <c r="GG39" s="66"/>
      <c r="GH39" s="66"/>
      <c r="GI39" s="66"/>
      <c r="GJ39" s="117"/>
      <c r="GK39" s="117"/>
      <c r="GL39" s="66"/>
      <c r="GM39" s="66"/>
      <c r="GN39" s="66"/>
      <c r="GO39" s="66"/>
      <c r="GP39" s="66"/>
      <c r="GQ39" s="117"/>
      <c r="GR39" s="117"/>
      <c r="GS39" s="66"/>
      <c r="GT39" s="66"/>
      <c r="GU39" s="66"/>
      <c r="GV39" s="66"/>
      <c r="GW39" s="66"/>
      <c r="GX39" s="117"/>
      <c r="GY39" s="165"/>
    </row>
    <row r="40" spans="1:245" ht="22.5" customHeight="1" x14ac:dyDescent="0.35">
      <c r="A40" s="158">
        <v>12</v>
      </c>
      <c r="B40" s="139" t="s">
        <v>37</v>
      </c>
      <c r="C40" s="141" t="s">
        <v>32</v>
      </c>
      <c r="D40" s="138">
        <v>4</v>
      </c>
      <c r="E40" s="26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27"/>
      <c r="AI40" s="26"/>
      <c r="AJ40" s="12"/>
      <c r="AK40" s="12"/>
      <c r="AL40" s="108"/>
      <c r="AM40" s="108"/>
      <c r="AN40" s="12"/>
      <c r="AO40" s="12"/>
      <c r="AP40" s="12"/>
      <c r="AQ40" s="12"/>
      <c r="AR40" s="12"/>
      <c r="AS40" s="108"/>
      <c r="AT40" s="108"/>
      <c r="AU40" s="12"/>
      <c r="AV40" s="12"/>
      <c r="AW40" s="12"/>
      <c r="AX40" s="12"/>
      <c r="AY40" s="12"/>
      <c r="AZ40" s="108"/>
      <c r="BA40" s="108"/>
      <c r="BB40" s="12"/>
      <c r="BC40" s="12"/>
      <c r="BD40" s="12"/>
      <c r="BE40" s="12"/>
      <c r="BF40" s="12"/>
      <c r="BG40" s="108"/>
      <c r="BH40" s="108"/>
      <c r="BI40" s="12"/>
      <c r="BJ40" s="12"/>
      <c r="BK40" s="12"/>
      <c r="BL40" s="12"/>
      <c r="BM40" s="27"/>
      <c r="BN40" s="112"/>
      <c r="BO40" s="108"/>
      <c r="BP40" s="12"/>
      <c r="BQ40" s="12"/>
      <c r="BR40" s="12"/>
      <c r="BS40" s="12"/>
      <c r="BT40" s="12"/>
      <c r="BU40" s="108"/>
      <c r="BV40" s="108"/>
      <c r="BW40" s="12"/>
      <c r="BX40" s="12"/>
      <c r="BY40" s="12"/>
      <c r="BZ40" s="12"/>
      <c r="CA40" s="12"/>
      <c r="CB40" s="108"/>
      <c r="CC40" s="108"/>
      <c r="CD40" s="12"/>
      <c r="CE40" s="12"/>
      <c r="CF40" s="12"/>
      <c r="CG40" s="12"/>
      <c r="CH40" s="12"/>
      <c r="CI40" s="108"/>
      <c r="CJ40" s="108"/>
      <c r="CK40" s="12"/>
      <c r="CL40" s="12"/>
      <c r="CM40" s="12"/>
      <c r="CN40" s="12"/>
      <c r="CO40" s="12"/>
      <c r="CP40" s="108"/>
      <c r="CQ40" s="108"/>
      <c r="CR40" s="27"/>
      <c r="CS40" s="26"/>
      <c r="CT40" s="12"/>
      <c r="CU40" s="12"/>
      <c r="CV40" s="12"/>
      <c r="CW40" s="108"/>
      <c r="CX40" s="108"/>
      <c r="CY40" s="12"/>
      <c r="CZ40" s="12"/>
      <c r="DA40" s="12"/>
      <c r="DB40" s="12"/>
      <c r="DC40" s="12"/>
      <c r="DD40" s="108"/>
      <c r="DE40" s="108"/>
      <c r="DF40" s="12"/>
      <c r="DG40" s="12"/>
      <c r="DH40" s="12"/>
      <c r="DI40" s="12"/>
      <c r="DJ40" s="12"/>
      <c r="DK40" s="108"/>
      <c r="DL40" s="108"/>
      <c r="DM40" s="12"/>
      <c r="DN40" s="12"/>
      <c r="DO40" s="12"/>
      <c r="DP40" s="12"/>
      <c r="DQ40" s="12"/>
      <c r="DR40" s="108"/>
      <c r="DS40" s="108"/>
      <c r="DT40" s="18"/>
      <c r="DU40" s="26"/>
      <c r="DV40" s="12"/>
      <c r="DW40" s="12"/>
      <c r="DX40" s="12"/>
      <c r="DY40" s="108"/>
      <c r="DZ40" s="108"/>
      <c r="EA40" s="12"/>
      <c r="EB40" s="12"/>
      <c r="EC40" s="12"/>
      <c r="ED40" s="12"/>
      <c r="EE40" s="12"/>
      <c r="EF40" s="108"/>
      <c r="EG40" s="108"/>
      <c r="EH40" s="12"/>
      <c r="EI40" s="12"/>
      <c r="EJ40" s="12"/>
      <c r="EK40" s="12"/>
      <c r="EL40" s="12"/>
      <c r="EM40" s="108"/>
      <c r="EN40" s="108"/>
      <c r="EO40" s="12"/>
      <c r="EP40" s="12"/>
      <c r="EQ40" s="12"/>
      <c r="ER40" s="12"/>
      <c r="ES40" s="12"/>
      <c r="ET40" s="108"/>
      <c r="EU40" s="108"/>
      <c r="EV40" s="12"/>
      <c r="EW40" s="12"/>
      <c r="EX40" s="12"/>
      <c r="EY40" s="18"/>
      <c r="EZ40" s="2"/>
      <c r="FA40" s="117"/>
      <c r="FB40" s="117"/>
      <c r="FC40" s="66"/>
      <c r="FD40" s="66"/>
      <c r="FE40" s="66"/>
      <c r="FF40" s="66"/>
      <c r="FG40" s="66"/>
      <c r="FH40" s="117"/>
      <c r="FI40" s="117"/>
      <c r="FJ40" s="66"/>
      <c r="FK40" s="66"/>
      <c r="FL40" s="66"/>
      <c r="FM40" s="66"/>
      <c r="FN40" s="66"/>
      <c r="FO40" s="117"/>
      <c r="FP40" s="117"/>
      <c r="FQ40" s="66"/>
      <c r="FR40" s="66"/>
      <c r="FS40" s="66"/>
      <c r="FT40" s="66"/>
      <c r="FU40" s="66"/>
      <c r="FV40" s="117"/>
      <c r="FW40" s="117"/>
      <c r="FX40" s="66"/>
      <c r="FY40" s="66"/>
      <c r="FZ40" s="66"/>
      <c r="GA40" s="66"/>
      <c r="GB40" s="66"/>
      <c r="GC40" s="121"/>
      <c r="GD40" s="120"/>
      <c r="GE40" s="66"/>
      <c r="GF40" s="66"/>
      <c r="GG40" s="66"/>
      <c r="GH40" s="66"/>
      <c r="GI40" s="66"/>
      <c r="GJ40" s="117"/>
      <c r="GK40" s="117"/>
      <c r="GL40" s="66"/>
      <c r="GM40" s="66"/>
      <c r="GN40" s="66"/>
      <c r="GO40" s="66"/>
      <c r="GP40" s="66"/>
      <c r="GQ40" s="117"/>
      <c r="GR40" s="117"/>
      <c r="GS40" s="66"/>
      <c r="GT40" s="66"/>
      <c r="GU40" s="66"/>
      <c r="GV40" s="66"/>
      <c r="GW40" s="66"/>
      <c r="GX40" s="117"/>
      <c r="GY40" s="165"/>
    </row>
    <row r="41" spans="1:245" ht="22.5" customHeight="1" x14ac:dyDescent="0.35">
      <c r="A41" s="158">
        <v>13</v>
      </c>
      <c r="B41" s="139" t="s">
        <v>36</v>
      </c>
      <c r="C41" s="141" t="s">
        <v>32</v>
      </c>
      <c r="D41" s="135">
        <v>4</v>
      </c>
      <c r="E41" s="26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27"/>
      <c r="AI41" s="26"/>
      <c r="AJ41" s="12"/>
      <c r="AK41" s="12"/>
      <c r="AL41" s="108"/>
      <c r="AM41" s="108"/>
      <c r="AN41" s="12"/>
      <c r="AO41" s="12"/>
      <c r="AP41" s="12"/>
      <c r="AQ41" s="12"/>
      <c r="AR41" s="12"/>
      <c r="AS41" s="108"/>
      <c r="AT41" s="108"/>
      <c r="AU41" s="12"/>
      <c r="AV41" s="12"/>
      <c r="AW41" s="12"/>
      <c r="AX41" s="12"/>
      <c r="AY41" s="12"/>
      <c r="AZ41" s="108"/>
      <c r="BA41" s="108"/>
      <c r="BB41" s="12"/>
      <c r="BC41" s="12"/>
      <c r="BD41" s="12"/>
      <c r="BE41" s="12"/>
      <c r="BF41" s="12"/>
      <c r="BG41" s="108"/>
      <c r="BH41" s="108"/>
      <c r="BI41" s="12"/>
      <c r="BJ41" s="12"/>
      <c r="BK41" s="12"/>
      <c r="BL41" s="12"/>
      <c r="BM41" s="27"/>
      <c r="BN41" s="112"/>
      <c r="BO41" s="108"/>
      <c r="BP41" s="12"/>
      <c r="BQ41" s="12"/>
      <c r="BR41" s="12"/>
      <c r="BS41" s="12"/>
      <c r="BT41" s="12"/>
      <c r="BU41" s="108"/>
      <c r="BV41" s="108"/>
      <c r="BW41" s="12"/>
      <c r="BX41" s="12"/>
      <c r="BY41" s="12"/>
      <c r="BZ41" s="12"/>
      <c r="CA41" s="12"/>
      <c r="CB41" s="108"/>
      <c r="CC41" s="108"/>
      <c r="CD41" s="12"/>
      <c r="CE41" s="12"/>
      <c r="CF41" s="12"/>
      <c r="CG41" s="12"/>
      <c r="CH41" s="12"/>
      <c r="CI41" s="108"/>
      <c r="CJ41" s="108"/>
      <c r="CK41" s="12"/>
      <c r="CL41" s="12"/>
      <c r="CM41" s="12"/>
      <c r="CN41" s="12"/>
      <c r="CO41" s="12"/>
      <c r="CP41" s="108"/>
      <c r="CQ41" s="108"/>
      <c r="CR41" s="27"/>
      <c r="CS41" s="26"/>
      <c r="CT41" s="12"/>
      <c r="CU41" s="12"/>
      <c r="CV41" s="12"/>
      <c r="CW41" s="108"/>
      <c r="CX41" s="108"/>
      <c r="CY41" s="12"/>
      <c r="CZ41" s="12"/>
      <c r="DA41" s="12"/>
      <c r="DB41" s="12"/>
      <c r="DC41" s="12"/>
      <c r="DD41" s="108"/>
      <c r="DE41" s="108"/>
      <c r="DF41" s="12"/>
      <c r="DG41" s="12"/>
      <c r="DH41" s="12"/>
      <c r="DI41" s="12"/>
      <c r="DJ41" s="12"/>
      <c r="DK41" s="108"/>
      <c r="DL41" s="108"/>
      <c r="DM41" s="12"/>
      <c r="DN41" s="12"/>
      <c r="DO41" s="12"/>
      <c r="DP41" s="12"/>
      <c r="DQ41" s="12"/>
      <c r="DR41" s="108"/>
      <c r="DS41" s="108"/>
      <c r="DT41" s="18"/>
      <c r="DU41" s="26"/>
      <c r="DV41" s="12"/>
      <c r="DW41" s="12"/>
      <c r="DX41" s="12"/>
      <c r="DY41" s="108"/>
      <c r="DZ41" s="108"/>
      <c r="EA41" s="12"/>
      <c r="EB41" s="12"/>
      <c r="EC41" s="12"/>
      <c r="ED41" s="12"/>
      <c r="EE41" s="12"/>
      <c r="EF41" s="108"/>
      <c r="EG41" s="108"/>
      <c r="EH41" s="12"/>
      <c r="EI41" s="12"/>
      <c r="EJ41" s="12"/>
      <c r="EK41" s="12"/>
      <c r="EL41" s="12"/>
      <c r="EM41" s="108"/>
      <c r="EN41" s="108"/>
      <c r="EO41" s="12"/>
      <c r="EP41" s="12"/>
      <c r="EQ41" s="12"/>
      <c r="ER41" s="12"/>
      <c r="ES41" s="12"/>
      <c r="ET41" s="108"/>
      <c r="EU41" s="108"/>
      <c r="EV41" s="12"/>
      <c r="EW41" s="12"/>
      <c r="EX41" s="12"/>
      <c r="EY41" s="18"/>
      <c r="EZ41" s="2"/>
      <c r="FA41" s="117"/>
      <c r="FB41" s="117"/>
      <c r="FC41" s="66"/>
      <c r="FD41" s="66"/>
      <c r="FE41" s="66"/>
      <c r="FF41" s="66"/>
      <c r="FG41" s="66"/>
      <c r="FH41" s="117"/>
      <c r="FI41" s="117"/>
      <c r="FJ41" s="66"/>
      <c r="FK41" s="66"/>
      <c r="FL41" s="66"/>
      <c r="FM41" s="66"/>
      <c r="FN41" s="66"/>
      <c r="FO41" s="117"/>
      <c r="FP41" s="117"/>
      <c r="FQ41" s="66"/>
      <c r="FR41" s="66"/>
      <c r="FS41" s="66"/>
      <c r="FT41" s="66"/>
      <c r="FU41" s="66"/>
      <c r="FV41" s="117"/>
      <c r="FW41" s="117"/>
      <c r="FX41" s="66"/>
      <c r="FY41" s="66"/>
      <c r="FZ41" s="66"/>
      <c r="GA41" s="66"/>
      <c r="GB41" s="66"/>
      <c r="GC41" s="121"/>
      <c r="GD41" s="120"/>
      <c r="GE41" s="66"/>
      <c r="GF41" s="66"/>
      <c r="GG41" s="66"/>
      <c r="GH41" s="66"/>
      <c r="GI41" s="66"/>
      <c r="GJ41" s="117"/>
      <c r="GK41" s="117"/>
      <c r="GL41" s="66"/>
      <c r="GM41" s="66"/>
      <c r="GN41" s="66"/>
      <c r="GO41" s="66"/>
      <c r="GP41" s="66"/>
      <c r="GQ41" s="117"/>
      <c r="GR41" s="117"/>
      <c r="GS41" s="66"/>
      <c r="GT41" s="66"/>
      <c r="GU41" s="66"/>
      <c r="GV41" s="66"/>
      <c r="GW41" s="66"/>
      <c r="GX41" s="117"/>
      <c r="GY41" s="165"/>
    </row>
    <row r="42" spans="1:245" ht="22.5" customHeight="1" x14ac:dyDescent="0.35">
      <c r="A42" s="158">
        <v>14</v>
      </c>
      <c r="B42" s="139" t="s">
        <v>67</v>
      </c>
      <c r="C42" s="141" t="s">
        <v>32</v>
      </c>
      <c r="D42" s="135">
        <v>4</v>
      </c>
      <c r="E42" s="26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27"/>
      <c r="AI42" s="26"/>
      <c r="AJ42" s="12"/>
      <c r="AK42" s="12"/>
      <c r="AL42" s="108"/>
      <c r="AM42" s="108"/>
      <c r="AN42" s="12"/>
      <c r="AO42" s="12"/>
      <c r="AP42" s="12"/>
      <c r="AQ42" s="12"/>
      <c r="AR42" s="12"/>
      <c r="AS42" s="108"/>
      <c r="AT42" s="108"/>
      <c r="AU42" s="12"/>
      <c r="AV42" s="12"/>
      <c r="AW42" s="12"/>
      <c r="AX42" s="12"/>
      <c r="AY42" s="12"/>
      <c r="AZ42" s="108"/>
      <c r="BA42" s="108"/>
      <c r="BB42" s="12"/>
      <c r="BC42" s="12"/>
      <c r="BD42" s="12"/>
      <c r="BE42" s="12"/>
      <c r="BF42" s="12"/>
      <c r="BG42" s="108"/>
      <c r="BH42" s="108"/>
      <c r="BI42" s="12"/>
      <c r="BJ42" s="12"/>
      <c r="BK42" s="12"/>
      <c r="BL42" s="12"/>
      <c r="BM42" s="27"/>
      <c r="BN42" s="112"/>
      <c r="BO42" s="108"/>
      <c r="BP42" s="12"/>
      <c r="BQ42" s="12"/>
      <c r="BR42" s="12"/>
      <c r="BS42" s="12"/>
      <c r="BT42" s="12"/>
      <c r="BU42" s="108"/>
      <c r="BV42" s="108"/>
      <c r="BW42" s="12"/>
      <c r="BX42" s="12"/>
      <c r="BY42" s="12"/>
      <c r="BZ42" s="12"/>
      <c r="CA42" s="12"/>
      <c r="CB42" s="108"/>
      <c r="CC42" s="108"/>
      <c r="CD42" s="12"/>
      <c r="CE42" s="12"/>
      <c r="CF42" s="12"/>
      <c r="CG42" s="12"/>
      <c r="CH42" s="12"/>
      <c r="CI42" s="108"/>
      <c r="CJ42" s="108"/>
      <c r="CK42" s="12"/>
      <c r="CL42" s="12"/>
      <c r="CM42" s="12"/>
      <c r="CN42" s="12"/>
      <c r="CO42" s="12"/>
      <c r="CP42" s="108"/>
      <c r="CQ42" s="108"/>
      <c r="CR42" s="27"/>
      <c r="CS42" s="26"/>
      <c r="CT42" s="12"/>
      <c r="CU42" s="12"/>
      <c r="CV42" s="12"/>
      <c r="CW42" s="108"/>
      <c r="CX42" s="108"/>
      <c r="CY42" s="12"/>
      <c r="CZ42" s="12"/>
      <c r="DA42" s="12"/>
      <c r="DB42" s="12"/>
      <c r="DC42" s="12"/>
      <c r="DD42" s="108"/>
      <c r="DE42" s="108"/>
      <c r="DF42" s="12"/>
      <c r="DG42" s="12"/>
      <c r="DH42" s="12"/>
      <c r="DI42" s="12"/>
      <c r="DJ42" s="12"/>
      <c r="DK42" s="108"/>
      <c r="DL42" s="108"/>
      <c r="DM42" s="12"/>
      <c r="DN42" s="12"/>
      <c r="DO42" s="12"/>
      <c r="DP42" s="12"/>
      <c r="DQ42" s="12"/>
      <c r="DR42" s="108"/>
      <c r="DS42" s="108"/>
      <c r="DT42" s="18"/>
      <c r="DU42" s="26"/>
      <c r="DV42" s="12"/>
      <c r="DW42" s="12"/>
      <c r="DX42" s="12"/>
      <c r="DY42" s="108"/>
      <c r="DZ42" s="108"/>
      <c r="EA42" s="12"/>
      <c r="EB42" s="12"/>
      <c r="EC42" s="12"/>
      <c r="ED42" s="12"/>
      <c r="EE42" s="12"/>
      <c r="EF42" s="108"/>
      <c r="EG42" s="108"/>
      <c r="EH42" s="12"/>
      <c r="EI42" s="12"/>
      <c r="EJ42" s="12"/>
      <c r="EK42" s="12"/>
      <c r="EL42" s="12"/>
      <c r="EM42" s="108"/>
      <c r="EN42" s="108"/>
      <c r="EO42" s="12"/>
      <c r="EP42" s="12"/>
      <c r="EQ42" s="12"/>
      <c r="ER42" s="12"/>
      <c r="ES42" s="12"/>
      <c r="ET42" s="108"/>
      <c r="EU42" s="108"/>
      <c r="EV42" s="12"/>
      <c r="EW42" s="12"/>
      <c r="EX42" s="12"/>
      <c r="EY42" s="18"/>
      <c r="EZ42" s="2"/>
      <c r="FA42" s="117"/>
      <c r="FB42" s="117"/>
      <c r="FC42" s="66"/>
      <c r="FD42" s="66"/>
      <c r="FE42" s="66"/>
      <c r="FF42" s="66"/>
      <c r="FG42" s="66"/>
      <c r="FH42" s="117"/>
      <c r="FI42" s="117"/>
      <c r="FJ42" s="66"/>
      <c r="FK42" s="66"/>
      <c r="FL42" s="66"/>
      <c r="FM42" s="66"/>
      <c r="FN42" s="66"/>
      <c r="FO42" s="117"/>
      <c r="FP42" s="117"/>
      <c r="FQ42" s="66"/>
      <c r="FR42" s="66"/>
      <c r="FS42" s="66"/>
      <c r="FT42" s="66"/>
      <c r="FU42" s="66"/>
      <c r="FV42" s="117"/>
      <c r="FW42" s="117"/>
      <c r="FX42" s="66"/>
      <c r="FY42" s="66"/>
      <c r="FZ42" s="66"/>
      <c r="GA42" s="66"/>
      <c r="GB42" s="66"/>
      <c r="GC42" s="121"/>
      <c r="GD42" s="120"/>
      <c r="GE42" s="66"/>
      <c r="GF42" s="66"/>
      <c r="GG42" s="66"/>
      <c r="GH42" s="66"/>
      <c r="GI42" s="66"/>
      <c r="GJ42" s="117"/>
      <c r="GK42" s="117"/>
      <c r="GL42" s="66"/>
      <c r="GM42" s="66"/>
      <c r="GN42" s="66"/>
      <c r="GO42" s="66"/>
      <c r="GP42" s="66"/>
      <c r="GQ42" s="117"/>
      <c r="GR42" s="117"/>
      <c r="GS42" s="66"/>
      <c r="GT42" s="66"/>
      <c r="GU42" s="66"/>
      <c r="GV42" s="66"/>
      <c r="GW42" s="66"/>
      <c r="GX42" s="117"/>
      <c r="GY42" s="165"/>
    </row>
    <row r="43" spans="1:245" ht="22.5" customHeight="1" x14ac:dyDescent="0.35">
      <c r="A43" s="158">
        <v>15</v>
      </c>
      <c r="B43" s="139" t="s">
        <v>27</v>
      </c>
      <c r="C43" s="141" t="s">
        <v>32</v>
      </c>
      <c r="D43" s="135">
        <v>14</v>
      </c>
      <c r="E43" s="26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27"/>
      <c r="AI43" s="26"/>
      <c r="AJ43" s="12"/>
      <c r="AK43" s="12"/>
      <c r="AL43" s="108"/>
      <c r="AM43" s="108"/>
      <c r="AN43" s="12"/>
      <c r="AO43" s="12"/>
      <c r="AP43" s="12"/>
      <c r="AQ43" s="12"/>
      <c r="AR43" s="12"/>
      <c r="AS43" s="108"/>
      <c r="AT43" s="108"/>
      <c r="AU43" s="12"/>
      <c r="AV43" s="12"/>
      <c r="AW43" s="12"/>
      <c r="AX43" s="12"/>
      <c r="AY43" s="12"/>
      <c r="AZ43" s="108"/>
      <c r="BA43" s="108"/>
      <c r="BB43" s="12"/>
      <c r="BC43" s="12"/>
      <c r="BD43" s="12"/>
      <c r="BE43" s="12"/>
      <c r="BF43" s="12"/>
      <c r="BG43" s="108"/>
      <c r="BH43" s="108"/>
      <c r="BI43" s="12"/>
      <c r="BJ43" s="12"/>
      <c r="BK43" s="12"/>
      <c r="BL43" s="12"/>
      <c r="BM43" s="27"/>
      <c r="BN43" s="112"/>
      <c r="BO43" s="108"/>
      <c r="BP43" s="12"/>
      <c r="BQ43" s="12"/>
      <c r="BR43" s="12"/>
      <c r="BS43" s="12"/>
      <c r="BT43" s="12"/>
      <c r="BU43" s="108"/>
      <c r="BV43" s="108"/>
      <c r="BW43" s="12"/>
      <c r="BX43" s="12"/>
      <c r="BY43" s="12"/>
      <c r="BZ43" s="12"/>
      <c r="CA43" s="12"/>
      <c r="CB43" s="108"/>
      <c r="CC43" s="108"/>
      <c r="CD43" s="12"/>
      <c r="CE43" s="12"/>
      <c r="CF43" s="12"/>
      <c r="CG43" s="12"/>
      <c r="CH43" s="12"/>
      <c r="CI43" s="108"/>
      <c r="CJ43" s="108"/>
      <c r="CK43" s="12"/>
      <c r="CL43" s="12"/>
      <c r="CM43" s="12"/>
      <c r="CN43" s="12"/>
      <c r="CO43" s="12"/>
      <c r="CP43" s="108"/>
      <c r="CQ43" s="108"/>
      <c r="CR43" s="27"/>
      <c r="CS43" s="26"/>
      <c r="CT43" s="12"/>
      <c r="CU43" s="12"/>
      <c r="CV43" s="12"/>
      <c r="CW43" s="108"/>
      <c r="CX43" s="108"/>
      <c r="CY43" s="12"/>
      <c r="CZ43" s="12"/>
      <c r="DA43" s="12"/>
      <c r="DB43" s="12"/>
      <c r="DC43" s="12"/>
      <c r="DD43" s="108"/>
      <c r="DE43" s="108"/>
      <c r="DF43" s="12"/>
      <c r="DG43" s="12"/>
      <c r="DH43" s="12"/>
      <c r="DI43" s="12"/>
      <c r="DJ43" s="12"/>
      <c r="DK43" s="108"/>
      <c r="DL43" s="108"/>
      <c r="DM43" s="12"/>
      <c r="DN43" s="12"/>
      <c r="DO43" s="12"/>
      <c r="DP43" s="12"/>
      <c r="DQ43" s="12"/>
      <c r="DR43" s="108"/>
      <c r="DS43" s="108"/>
      <c r="DT43" s="18"/>
      <c r="DU43" s="26"/>
      <c r="DV43" s="12"/>
      <c r="DW43" s="12"/>
      <c r="DX43" s="12"/>
      <c r="DY43" s="108"/>
      <c r="DZ43" s="108"/>
      <c r="EA43" s="12"/>
      <c r="EB43" s="12"/>
      <c r="EC43" s="12"/>
      <c r="ED43" s="12"/>
      <c r="EE43" s="12"/>
      <c r="EF43" s="108"/>
      <c r="EG43" s="108"/>
      <c r="EH43" s="12"/>
      <c r="EI43" s="12"/>
      <c r="EJ43" s="12"/>
      <c r="EK43" s="12"/>
      <c r="EL43" s="12"/>
      <c r="EM43" s="108"/>
      <c r="EN43" s="108"/>
      <c r="EO43" s="12"/>
      <c r="EP43" s="12"/>
      <c r="EQ43" s="12"/>
      <c r="ER43" s="12"/>
      <c r="ES43" s="12"/>
      <c r="ET43" s="108"/>
      <c r="EU43" s="108"/>
      <c r="EV43" s="12"/>
      <c r="EW43" s="12"/>
      <c r="EX43" s="12"/>
      <c r="EY43" s="18"/>
      <c r="EZ43" s="2"/>
      <c r="FA43" s="117"/>
      <c r="FB43" s="117"/>
      <c r="FC43" s="66"/>
      <c r="FD43" s="66"/>
      <c r="FE43" s="66"/>
      <c r="FF43" s="66"/>
      <c r="FG43" s="66"/>
      <c r="FH43" s="117"/>
      <c r="FI43" s="117"/>
      <c r="FJ43" s="66"/>
      <c r="FK43" s="66"/>
      <c r="FL43" s="66"/>
      <c r="FM43" s="66"/>
      <c r="FN43" s="66"/>
      <c r="FO43" s="117"/>
      <c r="FP43" s="117"/>
      <c r="FQ43" s="66"/>
      <c r="FR43" s="66"/>
      <c r="FS43" s="66"/>
      <c r="FT43" s="66"/>
      <c r="FU43" s="66"/>
      <c r="FV43" s="117"/>
      <c r="FW43" s="117"/>
      <c r="FX43" s="66"/>
      <c r="FY43" s="66"/>
      <c r="FZ43" s="66"/>
      <c r="GA43" s="66"/>
      <c r="GB43" s="66"/>
      <c r="GC43" s="121"/>
      <c r="GD43" s="120"/>
      <c r="GE43" s="66"/>
      <c r="GF43" s="66"/>
      <c r="GG43" s="66"/>
      <c r="GH43" s="66"/>
      <c r="GI43" s="66"/>
      <c r="GJ43" s="117"/>
      <c r="GK43" s="117"/>
      <c r="GL43" s="66"/>
      <c r="GM43" s="66"/>
      <c r="GN43" s="66"/>
      <c r="GO43" s="66"/>
      <c r="GP43" s="66"/>
      <c r="GQ43" s="117"/>
      <c r="GR43" s="117"/>
      <c r="GS43" s="66"/>
      <c r="GT43" s="66"/>
      <c r="GU43" s="66"/>
      <c r="GV43" s="66"/>
      <c r="GW43" s="66"/>
      <c r="GX43" s="117"/>
      <c r="GY43" s="165"/>
    </row>
    <row r="44" spans="1:245" s="132" customFormat="1" ht="42.75" customHeight="1" x14ac:dyDescent="0.25">
      <c r="A44" s="159"/>
      <c r="B44" s="174" t="s">
        <v>114</v>
      </c>
      <c r="C44" s="142"/>
      <c r="D44" s="136"/>
      <c r="E44" s="61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3"/>
      <c r="AI44" s="61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3"/>
      <c r="BN44" s="61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3"/>
      <c r="CS44" s="61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5"/>
      <c r="DU44" s="61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5"/>
      <c r="EZ44" s="129"/>
      <c r="FA44" s="130"/>
      <c r="FB44" s="130"/>
      <c r="FC44" s="130"/>
      <c r="FD44" s="130"/>
      <c r="FE44" s="130"/>
      <c r="FF44" s="130"/>
      <c r="FG44" s="130"/>
      <c r="FH44" s="130"/>
      <c r="FI44" s="130"/>
      <c r="FJ44" s="130"/>
      <c r="FK44" s="130"/>
      <c r="FL44" s="130"/>
      <c r="FM44" s="130"/>
      <c r="FN44" s="130"/>
      <c r="FO44" s="130"/>
      <c r="FP44" s="130"/>
      <c r="FQ44" s="130"/>
      <c r="FR44" s="130"/>
      <c r="FS44" s="130"/>
      <c r="FT44" s="130"/>
      <c r="FU44" s="130"/>
      <c r="FV44" s="130"/>
      <c r="FW44" s="130"/>
      <c r="FX44" s="130"/>
      <c r="FY44" s="130"/>
      <c r="FZ44" s="130"/>
      <c r="GA44" s="130"/>
      <c r="GB44" s="130"/>
      <c r="GC44" s="133"/>
      <c r="GD44" s="129"/>
      <c r="GE44" s="130"/>
      <c r="GF44" s="130"/>
      <c r="GG44" s="130"/>
      <c r="GH44" s="130"/>
      <c r="GI44" s="130"/>
      <c r="GJ44" s="130"/>
      <c r="GK44" s="130"/>
      <c r="GL44" s="130"/>
      <c r="GM44" s="130"/>
      <c r="GN44" s="130"/>
      <c r="GO44" s="130"/>
      <c r="GP44" s="130"/>
      <c r="GQ44" s="130"/>
      <c r="GR44" s="130"/>
      <c r="GS44" s="130"/>
      <c r="GT44" s="130"/>
      <c r="GU44" s="130"/>
      <c r="GV44" s="130"/>
      <c r="GW44" s="130"/>
      <c r="GX44" s="130"/>
      <c r="GY44" s="131"/>
      <c r="GZ44" s="43"/>
      <c r="HA44" s="43"/>
      <c r="HB44" s="43"/>
      <c r="HC44" s="43"/>
      <c r="HD44" s="43"/>
      <c r="HE44" s="43"/>
      <c r="HF44" s="43"/>
      <c r="HG44" s="43"/>
      <c r="HH44" s="43"/>
      <c r="HI44" s="43"/>
      <c r="HJ44" s="43"/>
      <c r="HK44" s="43"/>
      <c r="HL44" s="43"/>
      <c r="HM44" s="43"/>
      <c r="HN44" s="43"/>
      <c r="HO44" s="43"/>
      <c r="HP44" s="43"/>
      <c r="HQ44" s="43"/>
      <c r="HR44" s="43"/>
      <c r="HS44" s="43"/>
      <c r="HT44" s="43"/>
      <c r="HU44" s="43"/>
      <c r="HV44" s="43"/>
      <c r="HW44" s="43"/>
      <c r="HX44" s="43"/>
      <c r="HY44" s="43"/>
      <c r="HZ44" s="43"/>
      <c r="IA44" s="43"/>
      <c r="IB44" s="43"/>
      <c r="IC44" s="43"/>
      <c r="ID44" s="43"/>
      <c r="IE44" s="43"/>
      <c r="IF44" s="43"/>
      <c r="IG44" s="43"/>
      <c r="IH44" s="43"/>
      <c r="II44" s="43"/>
      <c r="IJ44" s="43"/>
      <c r="IK44" s="43"/>
    </row>
    <row r="45" spans="1:245" ht="22.5" customHeight="1" x14ac:dyDescent="0.35">
      <c r="A45" s="158">
        <v>16</v>
      </c>
      <c r="B45" s="139" t="s">
        <v>42</v>
      </c>
      <c r="C45" s="141" t="s">
        <v>32</v>
      </c>
      <c r="D45" s="135">
        <v>26</v>
      </c>
      <c r="E45" s="26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27"/>
      <c r="AI45" s="26"/>
      <c r="AJ45" s="12"/>
      <c r="AK45" s="12"/>
      <c r="AL45" s="108"/>
      <c r="AM45" s="108"/>
      <c r="AN45" s="12"/>
      <c r="AO45" s="12"/>
      <c r="AP45" s="12"/>
      <c r="AQ45" s="12"/>
      <c r="AR45" s="12"/>
      <c r="AS45" s="108"/>
      <c r="AT45" s="108"/>
      <c r="AU45" s="12"/>
      <c r="AV45" s="12"/>
      <c r="AW45" s="12"/>
      <c r="AX45" s="12"/>
      <c r="AY45" s="12"/>
      <c r="AZ45" s="108"/>
      <c r="BA45" s="108"/>
      <c r="BB45" s="12"/>
      <c r="BC45" s="12"/>
      <c r="BD45" s="12"/>
      <c r="BE45" s="12"/>
      <c r="BF45" s="12"/>
      <c r="BG45" s="108"/>
      <c r="BH45" s="108"/>
      <c r="BI45" s="12"/>
      <c r="BJ45" s="12"/>
      <c r="BK45" s="12"/>
      <c r="BL45" s="12"/>
      <c r="BM45" s="27"/>
      <c r="BN45" s="112"/>
      <c r="BO45" s="108"/>
      <c r="BP45" s="12"/>
      <c r="BQ45" s="12"/>
      <c r="BR45" s="12"/>
      <c r="BS45" s="12"/>
      <c r="BT45" s="12"/>
      <c r="BU45" s="108"/>
      <c r="BV45" s="108"/>
      <c r="BW45" s="12"/>
      <c r="BX45" s="12"/>
      <c r="BY45" s="12"/>
      <c r="BZ45" s="12"/>
      <c r="CA45" s="12"/>
      <c r="CB45" s="108"/>
      <c r="CC45" s="108"/>
      <c r="CD45" s="12"/>
      <c r="CE45" s="12"/>
      <c r="CF45" s="12"/>
      <c r="CG45" s="12"/>
      <c r="CH45" s="12"/>
      <c r="CI45" s="108"/>
      <c r="CJ45" s="108"/>
      <c r="CK45" s="12"/>
      <c r="CL45" s="12"/>
      <c r="CM45" s="12"/>
      <c r="CN45" s="12"/>
      <c r="CO45" s="12"/>
      <c r="CP45" s="108"/>
      <c r="CQ45" s="108"/>
      <c r="CR45" s="27"/>
      <c r="CS45" s="26"/>
      <c r="CT45" s="12"/>
      <c r="CU45" s="12"/>
      <c r="CV45" s="12"/>
      <c r="CW45" s="108"/>
      <c r="CX45" s="108"/>
      <c r="CY45" s="12"/>
      <c r="CZ45" s="12"/>
      <c r="DA45" s="12"/>
      <c r="DB45" s="12"/>
      <c r="DC45" s="12"/>
      <c r="DD45" s="108"/>
      <c r="DE45" s="108"/>
      <c r="DF45" s="12"/>
      <c r="DG45" s="12"/>
      <c r="DH45" s="12"/>
      <c r="DI45" s="12"/>
      <c r="DJ45" s="12"/>
      <c r="DK45" s="108"/>
      <c r="DL45" s="108"/>
      <c r="DM45" s="12"/>
      <c r="DN45" s="12"/>
      <c r="DO45" s="12"/>
      <c r="DP45" s="12"/>
      <c r="DQ45" s="12"/>
      <c r="DR45" s="108"/>
      <c r="DS45" s="108"/>
      <c r="DT45" s="18"/>
      <c r="DU45" s="26"/>
      <c r="DV45" s="12"/>
      <c r="DW45" s="12"/>
      <c r="DX45" s="12"/>
      <c r="DY45" s="108"/>
      <c r="DZ45" s="108"/>
      <c r="EA45" s="12"/>
      <c r="EB45" s="12"/>
      <c r="EC45" s="12"/>
      <c r="ED45" s="12"/>
      <c r="EE45" s="12"/>
      <c r="EF45" s="108"/>
      <c r="EG45" s="108"/>
      <c r="EH45" s="12"/>
      <c r="EI45" s="12"/>
      <c r="EJ45" s="12"/>
      <c r="EK45" s="12"/>
      <c r="EL45" s="12"/>
      <c r="EM45" s="108"/>
      <c r="EN45" s="108"/>
      <c r="EO45" s="12"/>
      <c r="EP45" s="12"/>
      <c r="EQ45" s="12"/>
      <c r="ER45" s="12"/>
      <c r="ES45" s="12"/>
      <c r="ET45" s="108"/>
      <c r="EU45" s="108"/>
      <c r="EV45" s="12"/>
      <c r="EW45" s="12"/>
      <c r="EX45" s="12"/>
      <c r="EY45" s="18"/>
      <c r="EZ45" s="2"/>
      <c r="FA45" s="117"/>
      <c r="FB45" s="117"/>
      <c r="FC45" s="66"/>
      <c r="FD45" s="66"/>
      <c r="FE45" s="66"/>
      <c r="FF45" s="66"/>
      <c r="FG45" s="66"/>
      <c r="FH45" s="117"/>
      <c r="FI45" s="117"/>
      <c r="FJ45" s="66"/>
      <c r="FK45" s="66"/>
      <c r="FL45" s="66"/>
      <c r="FM45" s="66"/>
      <c r="FN45" s="66"/>
      <c r="FO45" s="117"/>
      <c r="FP45" s="117"/>
      <c r="FQ45" s="66"/>
      <c r="FR45" s="66"/>
      <c r="FS45" s="66"/>
      <c r="FT45" s="66"/>
      <c r="FU45" s="66"/>
      <c r="FV45" s="117"/>
      <c r="FW45" s="117"/>
      <c r="FX45" s="66"/>
      <c r="FY45" s="66"/>
      <c r="FZ45" s="66"/>
      <c r="GA45" s="66"/>
      <c r="GB45" s="66"/>
      <c r="GC45" s="121"/>
      <c r="GD45" s="120"/>
      <c r="GE45" s="66"/>
      <c r="GF45" s="66"/>
      <c r="GG45" s="66"/>
      <c r="GH45" s="66"/>
      <c r="GI45" s="66"/>
      <c r="GJ45" s="117"/>
      <c r="GK45" s="117"/>
      <c r="GL45" s="66"/>
      <c r="GM45" s="66"/>
      <c r="GN45" s="66"/>
      <c r="GO45" s="66"/>
      <c r="GP45" s="66"/>
      <c r="GQ45" s="117"/>
      <c r="GR45" s="117"/>
      <c r="GS45" s="66"/>
      <c r="GT45" s="66"/>
      <c r="GU45" s="66"/>
      <c r="GV45" s="66"/>
      <c r="GW45" s="66"/>
      <c r="GX45" s="117"/>
      <c r="GY45" s="165"/>
    </row>
    <row r="46" spans="1:245" ht="22.5" customHeight="1" x14ac:dyDescent="0.35">
      <c r="A46" s="158">
        <v>17</v>
      </c>
      <c r="B46" s="139" t="s">
        <v>40</v>
      </c>
      <c r="C46" s="141" t="s">
        <v>32</v>
      </c>
      <c r="D46" s="135">
        <v>32</v>
      </c>
      <c r="E46" s="26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27"/>
      <c r="AI46" s="26"/>
      <c r="AJ46" s="12"/>
      <c r="AK46" s="12"/>
      <c r="AL46" s="108"/>
      <c r="AM46" s="108"/>
      <c r="AN46" s="12"/>
      <c r="AO46" s="12"/>
      <c r="AP46" s="12"/>
      <c r="AQ46" s="12"/>
      <c r="AR46" s="12"/>
      <c r="AS46" s="108"/>
      <c r="AT46" s="108"/>
      <c r="AU46" s="12"/>
      <c r="AV46" s="12"/>
      <c r="AW46" s="12"/>
      <c r="AX46" s="12"/>
      <c r="AY46" s="12"/>
      <c r="AZ46" s="108"/>
      <c r="BA46" s="108"/>
      <c r="BB46" s="12"/>
      <c r="BC46" s="12"/>
      <c r="BD46" s="12"/>
      <c r="BE46" s="12"/>
      <c r="BF46" s="12"/>
      <c r="BG46" s="108"/>
      <c r="BH46" s="108"/>
      <c r="BI46" s="12"/>
      <c r="BJ46" s="12"/>
      <c r="BK46" s="12"/>
      <c r="BL46" s="12"/>
      <c r="BM46" s="27"/>
      <c r="BN46" s="112"/>
      <c r="BO46" s="108"/>
      <c r="BP46" s="12"/>
      <c r="BQ46" s="12"/>
      <c r="BR46" s="12"/>
      <c r="BS46" s="12"/>
      <c r="BT46" s="12"/>
      <c r="BU46" s="108"/>
      <c r="BV46" s="108"/>
      <c r="BW46" s="12"/>
      <c r="BX46" s="12"/>
      <c r="BY46" s="12"/>
      <c r="BZ46" s="12"/>
      <c r="CA46" s="12"/>
      <c r="CB46" s="108"/>
      <c r="CC46" s="108"/>
      <c r="CD46" s="12"/>
      <c r="CE46" s="12"/>
      <c r="CF46" s="12"/>
      <c r="CG46" s="12"/>
      <c r="CH46" s="12"/>
      <c r="CI46" s="108"/>
      <c r="CJ46" s="108"/>
      <c r="CK46" s="12"/>
      <c r="CL46" s="12"/>
      <c r="CM46" s="12"/>
      <c r="CN46" s="12"/>
      <c r="CO46" s="12"/>
      <c r="CP46" s="108"/>
      <c r="CQ46" s="108"/>
      <c r="CR46" s="27"/>
      <c r="CS46" s="26"/>
      <c r="CT46" s="12"/>
      <c r="CU46" s="12"/>
      <c r="CV46" s="12"/>
      <c r="CW46" s="108"/>
      <c r="CX46" s="108"/>
      <c r="CY46" s="12"/>
      <c r="CZ46" s="12"/>
      <c r="DA46" s="12"/>
      <c r="DB46" s="12"/>
      <c r="DC46" s="12"/>
      <c r="DD46" s="108"/>
      <c r="DE46" s="108"/>
      <c r="DF46" s="12"/>
      <c r="DG46" s="12"/>
      <c r="DH46" s="12"/>
      <c r="DI46" s="12"/>
      <c r="DJ46" s="12"/>
      <c r="DK46" s="108"/>
      <c r="DL46" s="108"/>
      <c r="DM46" s="12"/>
      <c r="DN46" s="12"/>
      <c r="DO46" s="12"/>
      <c r="DP46" s="12"/>
      <c r="DQ46" s="12"/>
      <c r="DR46" s="108"/>
      <c r="DS46" s="108"/>
      <c r="DT46" s="18"/>
      <c r="DU46" s="26"/>
      <c r="DV46" s="12"/>
      <c r="DW46" s="12"/>
      <c r="DX46" s="12"/>
      <c r="DY46" s="108"/>
      <c r="DZ46" s="108"/>
      <c r="EA46" s="12"/>
      <c r="EB46" s="12"/>
      <c r="EC46" s="12"/>
      <c r="ED46" s="12"/>
      <c r="EE46" s="12"/>
      <c r="EF46" s="108"/>
      <c r="EG46" s="108"/>
      <c r="EH46" s="12"/>
      <c r="EI46" s="12"/>
      <c r="EJ46" s="12"/>
      <c r="EK46" s="12"/>
      <c r="EL46" s="12"/>
      <c r="EM46" s="108"/>
      <c r="EN46" s="108"/>
      <c r="EO46" s="12"/>
      <c r="EP46" s="12"/>
      <c r="EQ46" s="12"/>
      <c r="ER46" s="12"/>
      <c r="ES46" s="12"/>
      <c r="ET46" s="108"/>
      <c r="EU46" s="108"/>
      <c r="EV46" s="12"/>
      <c r="EW46" s="12"/>
      <c r="EX46" s="12"/>
      <c r="EY46" s="18"/>
      <c r="EZ46" s="2"/>
      <c r="FA46" s="117"/>
      <c r="FB46" s="117"/>
      <c r="FC46" s="66"/>
      <c r="FD46" s="66"/>
      <c r="FE46" s="66"/>
      <c r="FF46" s="66"/>
      <c r="FG46" s="66"/>
      <c r="FH46" s="117"/>
      <c r="FI46" s="117"/>
      <c r="FJ46" s="66"/>
      <c r="FK46" s="66"/>
      <c r="FL46" s="66"/>
      <c r="FM46" s="66"/>
      <c r="FN46" s="66"/>
      <c r="FO46" s="117"/>
      <c r="FP46" s="117"/>
      <c r="FQ46" s="66"/>
      <c r="FR46" s="66"/>
      <c r="FS46" s="66"/>
      <c r="FT46" s="66"/>
      <c r="FU46" s="66"/>
      <c r="FV46" s="117"/>
      <c r="FW46" s="117"/>
      <c r="FX46" s="66"/>
      <c r="FY46" s="66"/>
      <c r="FZ46" s="66"/>
      <c r="GA46" s="66"/>
      <c r="GB46" s="66"/>
      <c r="GC46" s="121"/>
      <c r="GD46" s="120"/>
      <c r="GE46" s="66"/>
      <c r="GF46" s="66"/>
      <c r="GG46" s="66"/>
      <c r="GH46" s="66"/>
      <c r="GI46" s="66"/>
      <c r="GJ46" s="117"/>
      <c r="GK46" s="117"/>
      <c r="GL46" s="66"/>
      <c r="GM46" s="66"/>
      <c r="GN46" s="66"/>
      <c r="GO46" s="66"/>
      <c r="GP46" s="66"/>
      <c r="GQ46" s="117"/>
      <c r="GR46" s="117"/>
      <c r="GS46" s="66"/>
      <c r="GT46" s="66"/>
      <c r="GU46" s="66"/>
      <c r="GV46" s="66"/>
      <c r="GW46" s="66"/>
      <c r="GX46" s="117"/>
      <c r="GY46" s="165"/>
    </row>
    <row r="47" spans="1:245" ht="22.5" customHeight="1" x14ac:dyDescent="0.35">
      <c r="A47" s="158">
        <v>18</v>
      </c>
      <c r="B47" s="139" t="s">
        <v>41</v>
      </c>
      <c r="C47" s="141" t="s">
        <v>32</v>
      </c>
      <c r="D47" s="138">
        <v>12</v>
      </c>
      <c r="E47" s="26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27"/>
      <c r="AI47" s="26"/>
      <c r="AJ47" s="12"/>
      <c r="AK47" s="12"/>
      <c r="AL47" s="108"/>
      <c r="AM47" s="108"/>
      <c r="AN47" s="12"/>
      <c r="AO47" s="12"/>
      <c r="AP47" s="12"/>
      <c r="AQ47" s="12"/>
      <c r="AR47" s="12"/>
      <c r="AS47" s="108"/>
      <c r="AT47" s="108"/>
      <c r="AU47" s="12"/>
      <c r="AV47" s="12"/>
      <c r="AW47" s="12"/>
      <c r="AX47" s="12"/>
      <c r="AY47" s="12"/>
      <c r="AZ47" s="108"/>
      <c r="BA47" s="108"/>
      <c r="BB47" s="12"/>
      <c r="BC47" s="12"/>
      <c r="BD47" s="12"/>
      <c r="BE47" s="12"/>
      <c r="BF47" s="12"/>
      <c r="BG47" s="108"/>
      <c r="BH47" s="108"/>
      <c r="BI47" s="12"/>
      <c r="BJ47" s="12"/>
      <c r="BK47" s="12"/>
      <c r="BL47" s="12"/>
      <c r="BM47" s="27"/>
      <c r="BN47" s="112"/>
      <c r="BO47" s="108"/>
      <c r="BP47" s="12"/>
      <c r="BQ47" s="12"/>
      <c r="BR47" s="12"/>
      <c r="BS47" s="12"/>
      <c r="BT47" s="12"/>
      <c r="BU47" s="108"/>
      <c r="BV47" s="108"/>
      <c r="BW47" s="12"/>
      <c r="BX47" s="12"/>
      <c r="BY47" s="12"/>
      <c r="BZ47" s="12"/>
      <c r="CA47" s="12"/>
      <c r="CB47" s="108"/>
      <c r="CC47" s="108"/>
      <c r="CD47" s="12"/>
      <c r="CE47" s="12"/>
      <c r="CF47" s="12"/>
      <c r="CG47" s="12"/>
      <c r="CH47" s="12"/>
      <c r="CI47" s="108"/>
      <c r="CJ47" s="108"/>
      <c r="CK47" s="12"/>
      <c r="CL47" s="12"/>
      <c r="CM47" s="12"/>
      <c r="CN47" s="12"/>
      <c r="CO47" s="12"/>
      <c r="CP47" s="108"/>
      <c r="CQ47" s="108"/>
      <c r="CR47" s="27"/>
      <c r="CS47" s="26"/>
      <c r="CT47" s="12"/>
      <c r="CU47" s="12"/>
      <c r="CV47" s="12"/>
      <c r="CW47" s="108"/>
      <c r="CX47" s="108"/>
      <c r="CY47" s="12"/>
      <c r="CZ47" s="12"/>
      <c r="DA47" s="12"/>
      <c r="DB47" s="12"/>
      <c r="DC47" s="12"/>
      <c r="DD47" s="108"/>
      <c r="DE47" s="108"/>
      <c r="DF47" s="12"/>
      <c r="DG47" s="12"/>
      <c r="DH47" s="12"/>
      <c r="DI47" s="12"/>
      <c r="DJ47" s="12"/>
      <c r="DK47" s="108"/>
      <c r="DL47" s="108"/>
      <c r="DM47" s="12"/>
      <c r="DN47" s="12"/>
      <c r="DO47" s="12"/>
      <c r="DP47" s="12"/>
      <c r="DQ47" s="12"/>
      <c r="DR47" s="108"/>
      <c r="DS47" s="108"/>
      <c r="DT47" s="18"/>
      <c r="DU47" s="26"/>
      <c r="DV47" s="12"/>
      <c r="DW47" s="12"/>
      <c r="DX47" s="12"/>
      <c r="DY47" s="108"/>
      <c r="DZ47" s="108"/>
      <c r="EA47" s="12"/>
      <c r="EB47" s="12"/>
      <c r="EC47" s="12"/>
      <c r="ED47" s="12"/>
      <c r="EE47" s="12"/>
      <c r="EF47" s="108"/>
      <c r="EG47" s="108"/>
      <c r="EH47" s="12"/>
      <c r="EI47" s="12"/>
      <c r="EJ47" s="12"/>
      <c r="EK47" s="12"/>
      <c r="EL47" s="12"/>
      <c r="EM47" s="108"/>
      <c r="EN47" s="108"/>
      <c r="EO47" s="12"/>
      <c r="EP47" s="12"/>
      <c r="EQ47" s="12"/>
      <c r="ER47" s="12"/>
      <c r="ES47" s="12"/>
      <c r="ET47" s="108"/>
      <c r="EU47" s="108"/>
      <c r="EV47" s="12"/>
      <c r="EW47" s="12"/>
      <c r="EX47" s="12"/>
      <c r="EY47" s="18"/>
      <c r="EZ47" s="2"/>
      <c r="FA47" s="117"/>
      <c r="FB47" s="117"/>
      <c r="FC47" s="66"/>
      <c r="FD47" s="66"/>
      <c r="FE47" s="66"/>
      <c r="FF47" s="66"/>
      <c r="FG47" s="66"/>
      <c r="FH47" s="117"/>
      <c r="FI47" s="117"/>
      <c r="FJ47" s="66"/>
      <c r="FK47" s="66"/>
      <c r="FL47" s="66"/>
      <c r="FM47" s="66"/>
      <c r="FN47" s="66"/>
      <c r="FO47" s="117"/>
      <c r="FP47" s="117"/>
      <c r="FQ47" s="66"/>
      <c r="FR47" s="66"/>
      <c r="FS47" s="66"/>
      <c r="FT47" s="66"/>
      <c r="FU47" s="66"/>
      <c r="FV47" s="117"/>
      <c r="FW47" s="117"/>
      <c r="FX47" s="66"/>
      <c r="FY47" s="66"/>
      <c r="FZ47" s="66"/>
      <c r="GA47" s="66"/>
      <c r="GB47" s="66"/>
      <c r="GC47" s="121"/>
      <c r="GD47" s="120"/>
      <c r="GE47" s="66"/>
      <c r="GF47" s="66"/>
      <c r="GG47" s="66"/>
      <c r="GH47" s="66"/>
      <c r="GI47" s="66"/>
      <c r="GJ47" s="117"/>
      <c r="GK47" s="117"/>
      <c r="GL47" s="66"/>
      <c r="GM47" s="66"/>
      <c r="GN47" s="66"/>
      <c r="GO47" s="66"/>
      <c r="GP47" s="66"/>
      <c r="GQ47" s="117"/>
      <c r="GR47" s="117"/>
      <c r="GS47" s="66"/>
      <c r="GT47" s="66"/>
      <c r="GU47" s="66"/>
      <c r="GV47" s="66"/>
      <c r="GW47" s="66"/>
      <c r="GX47" s="117"/>
      <c r="GY47" s="165"/>
    </row>
    <row r="48" spans="1:245" ht="22.5" customHeight="1" x14ac:dyDescent="0.35">
      <c r="A48" s="158">
        <v>19</v>
      </c>
      <c r="B48" s="139" t="s">
        <v>44</v>
      </c>
      <c r="C48" s="141" t="s">
        <v>32</v>
      </c>
      <c r="D48" s="135">
        <v>40</v>
      </c>
      <c r="E48" s="26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27"/>
      <c r="AI48" s="26"/>
      <c r="AJ48" s="12"/>
      <c r="AK48" s="12"/>
      <c r="AL48" s="108"/>
      <c r="AM48" s="108"/>
      <c r="AN48" s="12"/>
      <c r="AO48" s="12"/>
      <c r="AP48" s="12"/>
      <c r="AQ48" s="12"/>
      <c r="AR48" s="12"/>
      <c r="AS48" s="108"/>
      <c r="AT48" s="108"/>
      <c r="AU48" s="12"/>
      <c r="AV48" s="12"/>
      <c r="AW48" s="12"/>
      <c r="AX48" s="12"/>
      <c r="AY48" s="12"/>
      <c r="AZ48" s="108"/>
      <c r="BA48" s="108"/>
      <c r="BB48" s="12"/>
      <c r="BC48" s="12"/>
      <c r="BD48" s="12"/>
      <c r="BE48" s="12"/>
      <c r="BF48" s="12"/>
      <c r="BG48" s="108"/>
      <c r="BH48" s="108"/>
      <c r="BI48" s="12"/>
      <c r="BJ48" s="12"/>
      <c r="BK48" s="12"/>
      <c r="BL48" s="12"/>
      <c r="BM48" s="27"/>
      <c r="BN48" s="112"/>
      <c r="BO48" s="108"/>
      <c r="BP48" s="12"/>
      <c r="BQ48" s="12"/>
      <c r="BR48" s="12"/>
      <c r="BS48" s="12"/>
      <c r="BT48" s="12"/>
      <c r="BU48" s="108"/>
      <c r="BV48" s="108"/>
      <c r="BW48" s="12"/>
      <c r="BX48" s="12"/>
      <c r="BY48" s="12"/>
      <c r="BZ48" s="12"/>
      <c r="CA48" s="12"/>
      <c r="CB48" s="108"/>
      <c r="CC48" s="108"/>
      <c r="CD48" s="12"/>
      <c r="CE48" s="12"/>
      <c r="CF48" s="12"/>
      <c r="CG48" s="12"/>
      <c r="CH48" s="12"/>
      <c r="CI48" s="108"/>
      <c r="CJ48" s="108"/>
      <c r="CK48" s="12"/>
      <c r="CL48" s="12"/>
      <c r="CM48" s="12"/>
      <c r="CN48" s="12"/>
      <c r="CO48" s="12"/>
      <c r="CP48" s="108"/>
      <c r="CQ48" s="108"/>
      <c r="CR48" s="27"/>
      <c r="CS48" s="26"/>
      <c r="CT48" s="12"/>
      <c r="CU48" s="12"/>
      <c r="CV48" s="12"/>
      <c r="CW48" s="108"/>
      <c r="CX48" s="108"/>
      <c r="CY48" s="12"/>
      <c r="CZ48" s="12"/>
      <c r="DA48" s="12"/>
      <c r="DB48" s="12"/>
      <c r="DC48" s="12"/>
      <c r="DD48" s="108"/>
      <c r="DE48" s="108"/>
      <c r="DF48" s="12"/>
      <c r="DG48" s="12"/>
      <c r="DH48" s="12"/>
      <c r="DI48" s="12"/>
      <c r="DJ48" s="12"/>
      <c r="DK48" s="108"/>
      <c r="DL48" s="108"/>
      <c r="DM48" s="12"/>
      <c r="DN48" s="12"/>
      <c r="DO48" s="12"/>
      <c r="DP48" s="12"/>
      <c r="DQ48" s="12"/>
      <c r="DR48" s="108"/>
      <c r="DS48" s="108"/>
      <c r="DT48" s="18"/>
      <c r="DU48" s="26"/>
      <c r="DV48" s="12"/>
      <c r="DW48" s="12"/>
      <c r="DX48" s="12"/>
      <c r="DY48" s="108"/>
      <c r="DZ48" s="108"/>
      <c r="EA48" s="12"/>
      <c r="EB48" s="12"/>
      <c r="EC48" s="12"/>
      <c r="ED48" s="12"/>
      <c r="EE48" s="12"/>
      <c r="EF48" s="108"/>
      <c r="EG48" s="108"/>
      <c r="EH48" s="12"/>
      <c r="EI48" s="12"/>
      <c r="EJ48" s="12"/>
      <c r="EK48" s="12"/>
      <c r="EL48" s="12"/>
      <c r="EM48" s="108"/>
      <c r="EN48" s="108"/>
      <c r="EO48" s="12"/>
      <c r="EP48" s="12"/>
      <c r="EQ48" s="12"/>
      <c r="ER48" s="12"/>
      <c r="ES48" s="12"/>
      <c r="ET48" s="108"/>
      <c r="EU48" s="108"/>
      <c r="EV48" s="12"/>
      <c r="EW48" s="12"/>
      <c r="EX48" s="12"/>
      <c r="EY48" s="18"/>
      <c r="EZ48" s="2"/>
      <c r="FA48" s="117"/>
      <c r="FB48" s="117"/>
      <c r="FC48" s="66"/>
      <c r="FD48" s="66"/>
      <c r="FE48" s="66"/>
      <c r="FF48" s="66"/>
      <c r="FG48" s="66"/>
      <c r="FH48" s="117"/>
      <c r="FI48" s="117"/>
      <c r="FJ48" s="66"/>
      <c r="FK48" s="66"/>
      <c r="FL48" s="66"/>
      <c r="FM48" s="66"/>
      <c r="FN48" s="66"/>
      <c r="FO48" s="117"/>
      <c r="FP48" s="117"/>
      <c r="FQ48" s="66"/>
      <c r="FR48" s="66"/>
      <c r="FS48" s="66"/>
      <c r="FT48" s="66"/>
      <c r="FU48" s="66"/>
      <c r="FV48" s="117"/>
      <c r="FW48" s="117"/>
      <c r="FX48" s="66"/>
      <c r="FY48" s="66"/>
      <c r="FZ48" s="66"/>
      <c r="GA48" s="66"/>
      <c r="GB48" s="66"/>
      <c r="GC48" s="121"/>
      <c r="GD48" s="120"/>
      <c r="GE48" s="66"/>
      <c r="GF48" s="66"/>
      <c r="GG48" s="66"/>
      <c r="GH48" s="66"/>
      <c r="GI48" s="66"/>
      <c r="GJ48" s="117"/>
      <c r="GK48" s="117"/>
      <c r="GL48" s="66"/>
      <c r="GM48" s="66"/>
      <c r="GN48" s="66"/>
      <c r="GO48" s="66"/>
      <c r="GP48" s="66"/>
      <c r="GQ48" s="117"/>
      <c r="GR48" s="117"/>
      <c r="GS48" s="66"/>
      <c r="GT48" s="66"/>
      <c r="GU48" s="66"/>
      <c r="GV48" s="66"/>
      <c r="GW48" s="66"/>
      <c r="GX48" s="117"/>
      <c r="GY48" s="165"/>
    </row>
    <row r="49" spans="1:207" ht="22.5" customHeight="1" x14ac:dyDescent="0.35">
      <c r="A49" s="158">
        <v>19.7</v>
      </c>
      <c r="B49" s="143" t="s">
        <v>43</v>
      </c>
      <c r="C49" s="141" t="s">
        <v>32</v>
      </c>
      <c r="D49" s="135">
        <v>10</v>
      </c>
      <c r="E49" s="29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1"/>
      <c r="AI49" s="29"/>
      <c r="AJ49" s="30"/>
      <c r="AK49" s="30"/>
      <c r="AL49" s="109"/>
      <c r="AM49" s="109"/>
      <c r="AN49" s="30"/>
      <c r="AO49" s="30"/>
      <c r="AP49" s="30"/>
      <c r="AQ49" s="30"/>
      <c r="AR49" s="30"/>
      <c r="AS49" s="109"/>
      <c r="AT49" s="109"/>
      <c r="AU49" s="30"/>
      <c r="AV49" s="30"/>
      <c r="AW49" s="30"/>
      <c r="AX49" s="30"/>
      <c r="AY49" s="30"/>
      <c r="AZ49" s="109"/>
      <c r="BA49" s="109"/>
      <c r="BB49" s="30"/>
      <c r="BC49" s="30"/>
      <c r="BD49" s="30"/>
      <c r="BE49" s="30"/>
      <c r="BF49" s="30"/>
      <c r="BG49" s="109"/>
      <c r="BH49" s="109"/>
      <c r="BI49" s="30"/>
      <c r="BJ49" s="30"/>
      <c r="BK49" s="30"/>
      <c r="BL49" s="30"/>
      <c r="BM49" s="31"/>
      <c r="BN49" s="112"/>
      <c r="BO49" s="108"/>
      <c r="BP49" s="12"/>
      <c r="BQ49" s="12"/>
      <c r="BR49" s="12"/>
      <c r="BS49" s="12"/>
      <c r="BT49" s="12"/>
      <c r="BU49" s="108"/>
      <c r="BV49" s="108"/>
      <c r="BW49" s="12"/>
      <c r="BX49" s="12"/>
      <c r="BY49" s="12"/>
      <c r="BZ49" s="12"/>
      <c r="CA49" s="12"/>
      <c r="CB49" s="108"/>
      <c r="CC49" s="108"/>
      <c r="CD49" s="12"/>
      <c r="CE49" s="12"/>
      <c r="CF49" s="12"/>
      <c r="CG49" s="12"/>
      <c r="CH49" s="12"/>
      <c r="CI49" s="108"/>
      <c r="CJ49" s="108"/>
      <c r="CK49" s="12"/>
      <c r="CL49" s="12"/>
      <c r="CM49" s="12"/>
      <c r="CN49" s="12"/>
      <c r="CO49" s="12"/>
      <c r="CP49" s="108"/>
      <c r="CQ49" s="108"/>
      <c r="CR49" s="27"/>
      <c r="CS49" s="26"/>
      <c r="CT49" s="12"/>
      <c r="CU49" s="12"/>
      <c r="CV49" s="12"/>
      <c r="CW49" s="108"/>
      <c r="CX49" s="108"/>
      <c r="CY49" s="12"/>
      <c r="CZ49" s="12"/>
      <c r="DA49" s="12"/>
      <c r="DB49" s="12"/>
      <c r="DC49" s="12"/>
      <c r="DD49" s="108"/>
      <c r="DE49" s="108"/>
      <c r="DF49" s="12"/>
      <c r="DG49" s="12"/>
      <c r="DH49" s="12"/>
      <c r="DI49" s="12"/>
      <c r="DJ49" s="12"/>
      <c r="DK49" s="108"/>
      <c r="DL49" s="108"/>
      <c r="DM49" s="12"/>
      <c r="DN49" s="12"/>
      <c r="DO49" s="12"/>
      <c r="DP49" s="12"/>
      <c r="DQ49" s="12"/>
      <c r="DR49" s="108"/>
      <c r="DS49" s="108"/>
      <c r="DT49" s="18"/>
      <c r="DU49" s="26"/>
      <c r="DV49" s="12"/>
      <c r="DW49" s="12"/>
      <c r="DX49" s="12"/>
      <c r="DY49" s="108"/>
      <c r="DZ49" s="108"/>
      <c r="EA49" s="12"/>
      <c r="EB49" s="12"/>
      <c r="EC49" s="12"/>
      <c r="ED49" s="12"/>
      <c r="EE49" s="12"/>
      <c r="EF49" s="108"/>
      <c r="EG49" s="108"/>
      <c r="EH49" s="12"/>
      <c r="EI49" s="12"/>
      <c r="EJ49" s="12"/>
      <c r="EK49" s="12"/>
      <c r="EL49" s="12"/>
      <c r="EM49" s="108"/>
      <c r="EN49" s="108"/>
      <c r="EO49" s="12"/>
      <c r="EP49" s="12"/>
      <c r="EQ49" s="12"/>
      <c r="ER49" s="12"/>
      <c r="ES49" s="12"/>
      <c r="ET49" s="108"/>
      <c r="EU49" s="108"/>
      <c r="EV49" s="12"/>
      <c r="EW49" s="12"/>
      <c r="EX49" s="12"/>
      <c r="EY49" s="18"/>
      <c r="EZ49" s="2"/>
      <c r="FA49" s="117"/>
      <c r="FB49" s="117"/>
      <c r="FC49" s="66"/>
      <c r="FD49" s="66"/>
      <c r="FE49" s="66"/>
      <c r="FF49" s="66"/>
      <c r="FG49" s="66"/>
      <c r="FH49" s="117"/>
      <c r="FI49" s="117"/>
      <c r="FJ49" s="66"/>
      <c r="FK49" s="66"/>
      <c r="FL49" s="66"/>
      <c r="FM49" s="66"/>
      <c r="FN49" s="66"/>
      <c r="FO49" s="117"/>
      <c r="FP49" s="117"/>
      <c r="FQ49" s="66"/>
      <c r="FR49" s="66"/>
      <c r="FS49" s="66"/>
      <c r="FT49" s="66"/>
      <c r="FU49" s="66"/>
      <c r="FV49" s="117"/>
      <c r="FW49" s="117"/>
      <c r="FX49" s="66"/>
      <c r="FY49" s="66"/>
      <c r="FZ49" s="66"/>
      <c r="GA49" s="66"/>
      <c r="GB49" s="66"/>
      <c r="GC49" s="121"/>
      <c r="GD49" s="120"/>
      <c r="GE49" s="66"/>
      <c r="GF49" s="66"/>
      <c r="GG49" s="66"/>
      <c r="GH49" s="66"/>
      <c r="GI49" s="66"/>
      <c r="GJ49" s="117"/>
      <c r="GK49" s="117"/>
      <c r="GL49" s="66"/>
      <c r="GM49" s="66"/>
      <c r="GN49" s="66"/>
      <c r="GO49" s="66"/>
      <c r="GP49" s="66"/>
      <c r="GQ49" s="117"/>
      <c r="GR49" s="117"/>
      <c r="GS49" s="66"/>
      <c r="GT49" s="66"/>
      <c r="GU49" s="66"/>
      <c r="GV49" s="66"/>
      <c r="GW49" s="66"/>
      <c r="GX49" s="117"/>
      <c r="GY49" s="165"/>
    </row>
    <row r="50" spans="1:207" ht="22.5" customHeight="1" x14ac:dyDescent="0.35">
      <c r="A50" s="158">
        <v>21</v>
      </c>
      <c r="B50" s="143" t="s">
        <v>45</v>
      </c>
      <c r="C50" s="141" t="s">
        <v>32</v>
      </c>
      <c r="D50" s="135">
        <v>16</v>
      </c>
      <c r="E50" s="29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1"/>
      <c r="AI50" s="29"/>
      <c r="AJ50" s="30"/>
      <c r="AK50" s="30"/>
      <c r="AL50" s="109"/>
      <c r="AM50" s="109"/>
      <c r="AN50" s="30"/>
      <c r="AO50" s="30"/>
      <c r="AP50" s="30"/>
      <c r="AQ50" s="30"/>
      <c r="AR50" s="30"/>
      <c r="AS50" s="109"/>
      <c r="AT50" s="109"/>
      <c r="AU50" s="30"/>
      <c r="AV50" s="30"/>
      <c r="AW50" s="30"/>
      <c r="AX50" s="30"/>
      <c r="AY50" s="30"/>
      <c r="AZ50" s="109"/>
      <c r="BA50" s="109"/>
      <c r="BB50" s="30"/>
      <c r="BC50" s="30"/>
      <c r="BD50" s="30"/>
      <c r="BE50" s="30"/>
      <c r="BF50" s="30"/>
      <c r="BG50" s="109"/>
      <c r="BH50" s="109"/>
      <c r="BI50" s="30"/>
      <c r="BJ50" s="30"/>
      <c r="BK50" s="30"/>
      <c r="BL50" s="30"/>
      <c r="BM50" s="31"/>
      <c r="BN50" s="112"/>
      <c r="BO50" s="108"/>
      <c r="BP50" s="12"/>
      <c r="BQ50" s="12"/>
      <c r="BR50" s="12"/>
      <c r="BS50" s="12"/>
      <c r="BT50" s="12"/>
      <c r="BU50" s="108"/>
      <c r="BV50" s="108"/>
      <c r="BW50" s="12"/>
      <c r="BX50" s="12"/>
      <c r="BY50" s="12"/>
      <c r="BZ50" s="12"/>
      <c r="CA50" s="12"/>
      <c r="CB50" s="108"/>
      <c r="CC50" s="108"/>
      <c r="CD50" s="12"/>
      <c r="CE50" s="12"/>
      <c r="CF50" s="12"/>
      <c r="CG50" s="12"/>
      <c r="CH50" s="12"/>
      <c r="CI50" s="108"/>
      <c r="CJ50" s="108"/>
      <c r="CK50" s="12"/>
      <c r="CL50" s="12"/>
      <c r="CM50" s="12"/>
      <c r="CN50" s="12"/>
      <c r="CO50" s="12"/>
      <c r="CP50" s="108"/>
      <c r="CQ50" s="108"/>
      <c r="CR50" s="27"/>
      <c r="CS50" s="26"/>
      <c r="CT50" s="12"/>
      <c r="CU50" s="12"/>
      <c r="CV50" s="12"/>
      <c r="CW50" s="108"/>
      <c r="CX50" s="108"/>
      <c r="CY50" s="12"/>
      <c r="CZ50" s="12"/>
      <c r="DA50" s="12"/>
      <c r="DB50" s="12"/>
      <c r="DC50" s="12"/>
      <c r="DD50" s="108"/>
      <c r="DE50" s="108"/>
      <c r="DF50" s="12"/>
      <c r="DG50" s="12"/>
      <c r="DH50" s="12"/>
      <c r="DI50" s="12"/>
      <c r="DJ50" s="12"/>
      <c r="DK50" s="108"/>
      <c r="DL50" s="108"/>
      <c r="DM50" s="12"/>
      <c r="DN50" s="12"/>
      <c r="DO50" s="12"/>
      <c r="DP50" s="12"/>
      <c r="DQ50" s="12"/>
      <c r="DR50" s="108"/>
      <c r="DS50" s="108"/>
      <c r="DT50" s="18"/>
      <c r="DU50" s="26"/>
      <c r="DV50" s="12"/>
      <c r="DW50" s="12"/>
      <c r="DX50" s="12"/>
      <c r="DY50" s="108"/>
      <c r="DZ50" s="108"/>
      <c r="EA50" s="12"/>
      <c r="EB50" s="12"/>
      <c r="EC50" s="12"/>
      <c r="ED50" s="12"/>
      <c r="EE50" s="12"/>
      <c r="EF50" s="108"/>
      <c r="EG50" s="108"/>
      <c r="EH50" s="12"/>
      <c r="EI50" s="12"/>
      <c r="EJ50" s="12"/>
      <c r="EK50" s="12"/>
      <c r="EL50" s="12"/>
      <c r="EM50" s="108"/>
      <c r="EN50" s="108"/>
      <c r="EO50" s="12"/>
      <c r="EP50" s="12"/>
      <c r="EQ50" s="12"/>
      <c r="ER50" s="12"/>
      <c r="ES50" s="12"/>
      <c r="ET50" s="108"/>
      <c r="EU50" s="108"/>
      <c r="EV50" s="12"/>
      <c r="EW50" s="12"/>
      <c r="EX50" s="12"/>
      <c r="EY50" s="18"/>
      <c r="EZ50" s="2"/>
      <c r="FA50" s="117"/>
      <c r="FB50" s="117"/>
      <c r="FC50" s="66"/>
      <c r="FD50" s="66"/>
      <c r="FE50" s="66"/>
      <c r="FF50" s="66"/>
      <c r="FG50" s="66"/>
      <c r="FH50" s="117"/>
      <c r="FI50" s="117"/>
      <c r="FJ50" s="66"/>
      <c r="FK50" s="66"/>
      <c r="FL50" s="66"/>
      <c r="FM50" s="66"/>
      <c r="FN50" s="66"/>
      <c r="FO50" s="117"/>
      <c r="FP50" s="117"/>
      <c r="FQ50" s="66"/>
      <c r="FR50" s="66"/>
      <c r="FS50" s="66"/>
      <c r="FT50" s="66"/>
      <c r="FU50" s="66"/>
      <c r="FV50" s="117"/>
      <c r="FW50" s="117"/>
      <c r="FX50" s="66"/>
      <c r="FY50" s="66"/>
      <c r="FZ50" s="66"/>
      <c r="GA50" s="66"/>
      <c r="GB50" s="66"/>
      <c r="GC50" s="121"/>
      <c r="GD50" s="120"/>
      <c r="GE50" s="66"/>
      <c r="GF50" s="66"/>
      <c r="GG50" s="66"/>
      <c r="GH50" s="66"/>
      <c r="GI50" s="66"/>
      <c r="GJ50" s="117"/>
      <c r="GK50" s="117"/>
      <c r="GL50" s="66"/>
      <c r="GM50" s="66"/>
      <c r="GN50" s="66"/>
      <c r="GO50" s="66"/>
      <c r="GP50" s="66"/>
      <c r="GQ50" s="117"/>
      <c r="GR50" s="117"/>
      <c r="GS50" s="66"/>
      <c r="GT50" s="66"/>
      <c r="GU50" s="66"/>
      <c r="GV50" s="66"/>
      <c r="GW50" s="66"/>
      <c r="GX50" s="117"/>
      <c r="GY50" s="165"/>
    </row>
    <row r="51" spans="1:207" ht="22.5" customHeight="1" x14ac:dyDescent="0.35">
      <c r="A51" s="158">
        <v>22</v>
      </c>
      <c r="B51" s="143" t="s">
        <v>66</v>
      </c>
      <c r="C51" s="141"/>
      <c r="D51" s="135">
        <v>6</v>
      </c>
      <c r="E51" s="29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1"/>
      <c r="AI51" s="29"/>
      <c r="AJ51" s="30"/>
      <c r="AK51" s="30"/>
      <c r="AL51" s="109"/>
      <c r="AM51" s="109"/>
      <c r="AN51" s="30"/>
      <c r="AO51" s="30"/>
      <c r="AP51" s="30"/>
      <c r="AQ51" s="30"/>
      <c r="AR51" s="30"/>
      <c r="AS51" s="109"/>
      <c r="AT51" s="109"/>
      <c r="AU51" s="30"/>
      <c r="AV51" s="30"/>
      <c r="AW51" s="30"/>
      <c r="AX51" s="30"/>
      <c r="AY51" s="30"/>
      <c r="AZ51" s="109"/>
      <c r="BA51" s="109"/>
      <c r="BB51" s="30"/>
      <c r="BC51" s="30"/>
      <c r="BD51" s="30"/>
      <c r="BE51" s="30"/>
      <c r="BF51" s="30"/>
      <c r="BG51" s="109"/>
      <c r="BH51" s="109"/>
      <c r="BI51" s="30"/>
      <c r="BJ51" s="30"/>
      <c r="BK51" s="30"/>
      <c r="BL51" s="30"/>
      <c r="BM51" s="31"/>
      <c r="BN51" s="112"/>
      <c r="BO51" s="108"/>
      <c r="BP51" s="12"/>
      <c r="BQ51" s="12"/>
      <c r="BR51" s="12"/>
      <c r="BS51" s="12"/>
      <c r="BT51" s="12"/>
      <c r="BU51" s="108"/>
      <c r="BV51" s="108"/>
      <c r="BW51" s="12"/>
      <c r="BX51" s="12"/>
      <c r="BY51" s="12"/>
      <c r="BZ51" s="12"/>
      <c r="CA51" s="12"/>
      <c r="CB51" s="108"/>
      <c r="CC51" s="108"/>
      <c r="CD51" s="12"/>
      <c r="CE51" s="12"/>
      <c r="CF51" s="12"/>
      <c r="CG51" s="12"/>
      <c r="CH51" s="12"/>
      <c r="CI51" s="108"/>
      <c r="CJ51" s="108"/>
      <c r="CK51" s="12"/>
      <c r="CL51" s="12"/>
      <c r="CM51" s="12"/>
      <c r="CN51" s="12"/>
      <c r="CO51" s="12"/>
      <c r="CP51" s="108"/>
      <c r="CQ51" s="108"/>
      <c r="CR51" s="27"/>
      <c r="CS51" s="26"/>
      <c r="CT51" s="12"/>
      <c r="CU51" s="12"/>
      <c r="CV51" s="12"/>
      <c r="CW51" s="108"/>
      <c r="CX51" s="108"/>
      <c r="CY51" s="12"/>
      <c r="CZ51" s="12"/>
      <c r="DA51" s="12"/>
      <c r="DB51" s="12"/>
      <c r="DC51" s="12"/>
      <c r="DD51" s="108"/>
      <c r="DE51" s="108"/>
      <c r="DF51" s="12"/>
      <c r="DG51" s="12"/>
      <c r="DH51" s="12"/>
      <c r="DI51" s="12"/>
      <c r="DJ51" s="12"/>
      <c r="DK51" s="108"/>
      <c r="DL51" s="108"/>
      <c r="DM51" s="12"/>
      <c r="DN51" s="12"/>
      <c r="DO51" s="12"/>
      <c r="DP51" s="12"/>
      <c r="DQ51" s="12"/>
      <c r="DR51" s="108"/>
      <c r="DS51" s="108"/>
      <c r="DT51" s="18"/>
      <c r="DU51" s="26"/>
      <c r="DV51" s="12"/>
      <c r="DW51" s="12"/>
      <c r="DX51" s="12"/>
      <c r="DY51" s="108"/>
      <c r="DZ51" s="108"/>
      <c r="EA51" s="12"/>
      <c r="EB51" s="12"/>
      <c r="EC51" s="12"/>
      <c r="ED51" s="12"/>
      <c r="EE51" s="12"/>
      <c r="EF51" s="108"/>
      <c r="EG51" s="108"/>
      <c r="EH51" s="12"/>
      <c r="EI51" s="12"/>
      <c r="EJ51" s="12"/>
      <c r="EK51" s="12"/>
      <c r="EL51" s="12"/>
      <c r="EM51" s="108"/>
      <c r="EN51" s="108"/>
      <c r="EO51" s="12"/>
      <c r="EP51" s="12"/>
      <c r="EQ51" s="12"/>
      <c r="ER51" s="12"/>
      <c r="ES51" s="12"/>
      <c r="ET51" s="108"/>
      <c r="EU51" s="108"/>
      <c r="EV51" s="12"/>
      <c r="EW51" s="12"/>
      <c r="EX51" s="12"/>
      <c r="EY51" s="18"/>
      <c r="EZ51" s="2"/>
      <c r="FA51" s="117"/>
      <c r="FB51" s="117"/>
      <c r="FC51" s="66"/>
      <c r="FD51" s="66"/>
      <c r="FE51" s="66"/>
      <c r="FF51" s="66"/>
      <c r="FG51" s="66"/>
      <c r="FH51" s="117"/>
      <c r="FI51" s="117"/>
      <c r="FJ51" s="66"/>
      <c r="FK51" s="66"/>
      <c r="FL51" s="66"/>
      <c r="FM51" s="66"/>
      <c r="FN51" s="66"/>
      <c r="FO51" s="117"/>
      <c r="FP51" s="117"/>
      <c r="FQ51" s="66"/>
      <c r="FR51" s="66"/>
      <c r="FS51" s="66"/>
      <c r="FT51" s="66"/>
      <c r="FU51" s="66"/>
      <c r="FV51" s="117"/>
      <c r="FW51" s="117"/>
      <c r="FX51" s="66"/>
      <c r="FY51" s="66"/>
      <c r="FZ51" s="66"/>
      <c r="GA51" s="66"/>
      <c r="GB51" s="66"/>
      <c r="GC51" s="121"/>
      <c r="GD51" s="120"/>
      <c r="GE51" s="66"/>
      <c r="GF51" s="66"/>
      <c r="GG51" s="66"/>
      <c r="GH51" s="66"/>
      <c r="GI51" s="66"/>
      <c r="GJ51" s="117"/>
      <c r="GK51" s="117"/>
      <c r="GL51" s="66"/>
      <c r="GM51" s="66"/>
      <c r="GN51" s="66"/>
      <c r="GO51" s="66"/>
      <c r="GP51" s="66"/>
      <c r="GQ51" s="117"/>
      <c r="GR51" s="117"/>
      <c r="GS51" s="66"/>
      <c r="GT51" s="66"/>
      <c r="GU51" s="66"/>
      <c r="GV51" s="66"/>
      <c r="GW51" s="66"/>
      <c r="GX51" s="117"/>
      <c r="GY51" s="165"/>
    </row>
    <row r="52" spans="1:207" ht="22.5" customHeight="1" x14ac:dyDescent="0.35">
      <c r="A52" s="158">
        <v>23</v>
      </c>
      <c r="B52" s="143" t="s">
        <v>58</v>
      </c>
      <c r="C52" s="141"/>
      <c r="D52" s="135">
        <v>14</v>
      </c>
      <c r="E52" s="29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1"/>
      <c r="AI52" s="29"/>
      <c r="AJ52" s="30"/>
      <c r="AK52" s="30"/>
      <c r="AL52" s="109"/>
      <c r="AM52" s="109"/>
      <c r="AN52" s="30"/>
      <c r="AO52" s="30"/>
      <c r="AP52" s="30"/>
      <c r="AQ52" s="30"/>
      <c r="AR52" s="30"/>
      <c r="AS52" s="109"/>
      <c r="AT52" s="109"/>
      <c r="AU52" s="30"/>
      <c r="AV52" s="30"/>
      <c r="AW52" s="30"/>
      <c r="AX52" s="30"/>
      <c r="AY52" s="30"/>
      <c r="AZ52" s="109"/>
      <c r="BA52" s="109"/>
      <c r="BB52" s="30"/>
      <c r="BC52" s="30"/>
      <c r="BD52" s="30"/>
      <c r="BE52" s="30"/>
      <c r="BF52" s="30"/>
      <c r="BG52" s="109"/>
      <c r="BH52" s="109"/>
      <c r="BI52" s="30"/>
      <c r="BJ52" s="30"/>
      <c r="BK52" s="30"/>
      <c r="BL52" s="30"/>
      <c r="BM52" s="31"/>
      <c r="BN52" s="112"/>
      <c r="BO52" s="108"/>
      <c r="BP52" s="12"/>
      <c r="BQ52" s="12"/>
      <c r="BR52" s="12"/>
      <c r="BS52" s="12"/>
      <c r="BT52" s="12"/>
      <c r="BU52" s="108"/>
      <c r="BV52" s="108"/>
      <c r="BW52" s="12"/>
      <c r="BX52" s="12"/>
      <c r="BY52" s="12"/>
      <c r="BZ52" s="12"/>
      <c r="CA52" s="12"/>
      <c r="CB52" s="108"/>
      <c r="CC52" s="108"/>
      <c r="CD52" s="12"/>
      <c r="CE52" s="12"/>
      <c r="CF52" s="12"/>
      <c r="CG52" s="12"/>
      <c r="CH52" s="12"/>
      <c r="CI52" s="108"/>
      <c r="CJ52" s="108"/>
      <c r="CK52" s="12"/>
      <c r="CL52" s="12"/>
      <c r="CM52" s="12"/>
      <c r="CN52" s="12"/>
      <c r="CO52" s="12"/>
      <c r="CP52" s="108"/>
      <c r="CQ52" s="108"/>
      <c r="CR52" s="27"/>
      <c r="CS52" s="26"/>
      <c r="CT52" s="12"/>
      <c r="CU52" s="12"/>
      <c r="CV52" s="12"/>
      <c r="CW52" s="108"/>
      <c r="CX52" s="108"/>
      <c r="CY52" s="12"/>
      <c r="CZ52" s="12"/>
      <c r="DA52" s="12"/>
      <c r="DB52" s="12"/>
      <c r="DC52" s="12"/>
      <c r="DD52" s="108"/>
      <c r="DE52" s="108"/>
      <c r="DF52" s="12"/>
      <c r="DG52" s="12"/>
      <c r="DH52" s="12"/>
      <c r="DI52" s="12"/>
      <c r="DJ52" s="12"/>
      <c r="DK52" s="108"/>
      <c r="DL52" s="108"/>
      <c r="DM52" s="12"/>
      <c r="DN52" s="12"/>
      <c r="DO52" s="12"/>
      <c r="DP52" s="12"/>
      <c r="DQ52" s="12"/>
      <c r="DR52" s="108"/>
      <c r="DS52" s="108"/>
      <c r="DT52" s="18"/>
      <c r="DU52" s="26"/>
      <c r="DV52" s="12"/>
      <c r="DW52" s="12"/>
      <c r="DX52" s="12"/>
      <c r="DY52" s="108"/>
      <c r="DZ52" s="108"/>
      <c r="EA52" s="12"/>
      <c r="EB52" s="12"/>
      <c r="EC52" s="12"/>
      <c r="ED52" s="12"/>
      <c r="EE52" s="12"/>
      <c r="EF52" s="108"/>
      <c r="EG52" s="108"/>
      <c r="EH52" s="12"/>
      <c r="EI52" s="12"/>
      <c r="EJ52" s="12"/>
      <c r="EK52" s="12"/>
      <c r="EL52" s="12"/>
      <c r="EM52" s="108"/>
      <c r="EN52" s="108"/>
      <c r="EO52" s="12"/>
      <c r="EP52" s="12"/>
      <c r="EQ52" s="12"/>
      <c r="ER52" s="12"/>
      <c r="ES52" s="12"/>
      <c r="ET52" s="108"/>
      <c r="EU52" s="108"/>
      <c r="EV52" s="12"/>
      <c r="EW52" s="12"/>
      <c r="EX52" s="12"/>
      <c r="EY52" s="18"/>
      <c r="EZ52" s="2"/>
      <c r="FA52" s="117"/>
      <c r="FB52" s="117"/>
      <c r="FC52" s="66"/>
      <c r="FD52" s="66"/>
      <c r="FE52" s="66"/>
      <c r="FF52" s="66"/>
      <c r="FG52" s="66"/>
      <c r="FH52" s="117"/>
      <c r="FI52" s="117"/>
      <c r="FJ52" s="66"/>
      <c r="FK52" s="66"/>
      <c r="FL52" s="66"/>
      <c r="FM52" s="66"/>
      <c r="FN52" s="66"/>
      <c r="FO52" s="117"/>
      <c r="FP52" s="117"/>
      <c r="FQ52" s="66"/>
      <c r="FR52" s="66"/>
      <c r="FS52" s="66"/>
      <c r="FT52" s="66"/>
      <c r="FU52" s="66"/>
      <c r="FV52" s="117"/>
      <c r="FW52" s="117"/>
      <c r="FX52" s="66"/>
      <c r="FY52" s="66"/>
      <c r="FZ52" s="66"/>
      <c r="GA52" s="66"/>
      <c r="GB52" s="66"/>
      <c r="GC52" s="121"/>
      <c r="GD52" s="120"/>
      <c r="GE52" s="66"/>
      <c r="GF52" s="66"/>
      <c r="GG52" s="66"/>
      <c r="GH52" s="66"/>
      <c r="GI52" s="66"/>
      <c r="GJ52" s="117"/>
      <c r="GK52" s="117"/>
      <c r="GL52" s="66"/>
      <c r="GM52" s="66"/>
      <c r="GN52" s="66"/>
      <c r="GO52" s="66"/>
      <c r="GP52" s="66"/>
      <c r="GQ52" s="117"/>
      <c r="GR52" s="117"/>
      <c r="GS52" s="66"/>
      <c r="GT52" s="66"/>
      <c r="GU52" s="66"/>
      <c r="GV52" s="66"/>
      <c r="GW52" s="66"/>
      <c r="GX52" s="117"/>
      <c r="GY52" s="165"/>
    </row>
    <row r="53" spans="1:207" ht="22.5" customHeight="1" x14ac:dyDescent="0.35">
      <c r="A53" s="158">
        <v>24</v>
      </c>
      <c r="B53" s="143" t="s">
        <v>69</v>
      </c>
      <c r="C53" s="141"/>
      <c r="D53" s="135">
        <v>14</v>
      </c>
      <c r="E53" s="29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1"/>
      <c r="AI53" s="29"/>
      <c r="AJ53" s="30"/>
      <c r="AK53" s="30"/>
      <c r="AL53" s="109"/>
      <c r="AM53" s="109"/>
      <c r="AN53" s="30"/>
      <c r="AO53" s="30"/>
      <c r="AP53" s="30"/>
      <c r="AQ53" s="30"/>
      <c r="AR53" s="30"/>
      <c r="AS53" s="109"/>
      <c r="AT53" s="109"/>
      <c r="AU53" s="30"/>
      <c r="AV53" s="30"/>
      <c r="AW53" s="30"/>
      <c r="AX53" s="30"/>
      <c r="AY53" s="30"/>
      <c r="AZ53" s="109"/>
      <c r="BA53" s="109"/>
      <c r="BB53" s="30"/>
      <c r="BC53" s="30"/>
      <c r="BD53" s="30"/>
      <c r="BE53" s="30"/>
      <c r="BF53" s="30"/>
      <c r="BG53" s="109"/>
      <c r="BH53" s="109"/>
      <c r="BI53" s="30"/>
      <c r="BJ53" s="30"/>
      <c r="BK53" s="30"/>
      <c r="BL53" s="30"/>
      <c r="BM53" s="31"/>
      <c r="BN53" s="112"/>
      <c r="BO53" s="108"/>
      <c r="BP53" s="12"/>
      <c r="BQ53" s="12"/>
      <c r="BR53" s="12"/>
      <c r="BS53" s="12"/>
      <c r="BT53" s="12"/>
      <c r="BU53" s="108"/>
      <c r="BV53" s="108"/>
      <c r="BW53" s="12"/>
      <c r="BX53" s="12"/>
      <c r="BY53" s="12"/>
      <c r="BZ53" s="12"/>
      <c r="CA53" s="12"/>
      <c r="CB53" s="108"/>
      <c r="CC53" s="108"/>
      <c r="CD53" s="12"/>
      <c r="CE53" s="12"/>
      <c r="CF53" s="12"/>
      <c r="CG53" s="12"/>
      <c r="CH53" s="12"/>
      <c r="CI53" s="108"/>
      <c r="CJ53" s="108"/>
      <c r="CK53" s="12"/>
      <c r="CL53" s="12"/>
      <c r="CM53" s="12"/>
      <c r="CN53" s="12"/>
      <c r="CO53" s="12"/>
      <c r="CP53" s="108"/>
      <c r="CQ53" s="108"/>
      <c r="CR53" s="27"/>
      <c r="CS53" s="26"/>
      <c r="CT53" s="12"/>
      <c r="CU53" s="12"/>
      <c r="CV53" s="12"/>
      <c r="CW53" s="108"/>
      <c r="CX53" s="108"/>
      <c r="CY53" s="12"/>
      <c r="CZ53" s="12"/>
      <c r="DA53" s="12"/>
      <c r="DB53" s="12"/>
      <c r="DC53" s="12"/>
      <c r="DD53" s="108"/>
      <c r="DE53" s="108"/>
      <c r="DF53" s="12"/>
      <c r="DG53" s="12"/>
      <c r="DH53" s="12"/>
      <c r="DI53" s="12"/>
      <c r="DJ53" s="12"/>
      <c r="DK53" s="108"/>
      <c r="DL53" s="108"/>
      <c r="DM53" s="12"/>
      <c r="DN53" s="12"/>
      <c r="DO53" s="12"/>
      <c r="DP53" s="12"/>
      <c r="DQ53" s="12"/>
      <c r="DR53" s="108"/>
      <c r="DS53" s="108"/>
      <c r="DT53" s="18"/>
      <c r="DU53" s="26"/>
      <c r="DV53" s="12"/>
      <c r="DW53" s="12"/>
      <c r="DX53" s="12"/>
      <c r="DY53" s="108"/>
      <c r="DZ53" s="108"/>
      <c r="EA53" s="12"/>
      <c r="EB53" s="12"/>
      <c r="EC53" s="12"/>
      <c r="ED53" s="12"/>
      <c r="EE53" s="12"/>
      <c r="EF53" s="108"/>
      <c r="EG53" s="108"/>
      <c r="EH53" s="12"/>
      <c r="EI53" s="12"/>
      <c r="EJ53" s="12"/>
      <c r="EK53" s="12"/>
      <c r="EL53" s="12"/>
      <c r="EM53" s="108"/>
      <c r="EN53" s="108"/>
      <c r="EO53" s="12"/>
      <c r="EP53" s="12"/>
      <c r="EQ53" s="12"/>
      <c r="ER53" s="12"/>
      <c r="ES53" s="12"/>
      <c r="ET53" s="108"/>
      <c r="EU53" s="108"/>
      <c r="EV53" s="12"/>
      <c r="EW53" s="12"/>
      <c r="EX53" s="12"/>
      <c r="EY53" s="18"/>
      <c r="EZ53" s="2"/>
      <c r="FA53" s="117"/>
      <c r="FB53" s="117"/>
      <c r="FC53" s="66"/>
      <c r="FD53" s="66"/>
      <c r="FE53" s="66"/>
      <c r="FF53" s="66"/>
      <c r="FG53" s="66"/>
      <c r="FH53" s="117"/>
      <c r="FI53" s="117"/>
      <c r="FJ53" s="66"/>
      <c r="FK53" s="66"/>
      <c r="FL53" s="66"/>
      <c r="FM53" s="66"/>
      <c r="FN53" s="66"/>
      <c r="FO53" s="117"/>
      <c r="FP53" s="117"/>
      <c r="FQ53" s="66"/>
      <c r="FR53" s="66"/>
      <c r="FS53" s="66"/>
      <c r="FT53" s="66"/>
      <c r="FU53" s="66"/>
      <c r="FV53" s="117"/>
      <c r="FW53" s="117"/>
      <c r="FX53" s="66"/>
      <c r="FY53" s="66"/>
      <c r="FZ53" s="66"/>
      <c r="GA53" s="66"/>
      <c r="GB53" s="66"/>
      <c r="GC53" s="121"/>
      <c r="GD53" s="120"/>
      <c r="GE53" s="66"/>
      <c r="GF53" s="66"/>
      <c r="GG53" s="66"/>
      <c r="GH53" s="66"/>
      <c r="GI53" s="66"/>
      <c r="GJ53" s="117"/>
      <c r="GK53" s="117"/>
      <c r="GL53" s="66"/>
      <c r="GM53" s="66"/>
      <c r="GN53" s="66"/>
      <c r="GO53" s="66"/>
      <c r="GP53" s="66"/>
      <c r="GQ53" s="117"/>
      <c r="GR53" s="117"/>
      <c r="GS53" s="66"/>
      <c r="GT53" s="66"/>
      <c r="GU53" s="66"/>
      <c r="GV53" s="66"/>
      <c r="GW53" s="66"/>
      <c r="GX53" s="117"/>
      <c r="GY53" s="165"/>
    </row>
    <row r="54" spans="1:207" ht="22.5" customHeight="1" x14ac:dyDescent="0.35">
      <c r="A54" s="158">
        <v>25</v>
      </c>
      <c r="B54" s="143" t="s">
        <v>59</v>
      </c>
      <c r="C54" s="141"/>
      <c r="D54" s="135">
        <v>6</v>
      </c>
      <c r="E54" s="29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1"/>
      <c r="AI54" s="29"/>
      <c r="AJ54" s="30"/>
      <c r="AK54" s="30"/>
      <c r="AL54" s="109"/>
      <c r="AM54" s="109"/>
      <c r="AN54" s="30"/>
      <c r="AO54" s="30"/>
      <c r="AP54" s="30"/>
      <c r="AQ54" s="30"/>
      <c r="AR54" s="30"/>
      <c r="AS54" s="109"/>
      <c r="AT54" s="109"/>
      <c r="AU54" s="30"/>
      <c r="AV54" s="30"/>
      <c r="AW54" s="30"/>
      <c r="AX54" s="30"/>
      <c r="AY54" s="30"/>
      <c r="AZ54" s="109"/>
      <c r="BA54" s="109"/>
      <c r="BB54" s="30"/>
      <c r="BC54" s="30"/>
      <c r="BD54" s="30"/>
      <c r="BE54" s="30"/>
      <c r="BF54" s="30"/>
      <c r="BG54" s="109"/>
      <c r="BH54" s="109"/>
      <c r="BI54" s="30"/>
      <c r="BJ54" s="30"/>
      <c r="BK54" s="30"/>
      <c r="BL54" s="30"/>
      <c r="BM54" s="31"/>
      <c r="BN54" s="112"/>
      <c r="BO54" s="108"/>
      <c r="BP54" s="12"/>
      <c r="BQ54" s="12"/>
      <c r="BR54" s="12"/>
      <c r="BS54" s="12"/>
      <c r="BT54" s="12"/>
      <c r="BU54" s="108"/>
      <c r="BV54" s="108"/>
      <c r="BW54" s="12"/>
      <c r="BX54" s="12"/>
      <c r="BY54" s="12"/>
      <c r="BZ54" s="12"/>
      <c r="CA54" s="12"/>
      <c r="CB54" s="108"/>
      <c r="CC54" s="108"/>
      <c r="CD54" s="12"/>
      <c r="CE54" s="12"/>
      <c r="CF54" s="12"/>
      <c r="CG54" s="12"/>
      <c r="CH54" s="12"/>
      <c r="CI54" s="108"/>
      <c r="CJ54" s="108"/>
      <c r="CK54" s="12"/>
      <c r="CL54" s="12"/>
      <c r="CM54" s="12"/>
      <c r="CN54" s="12"/>
      <c r="CO54" s="12"/>
      <c r="CP54" s="108"/>
      <c r="CQ54" s="108"/>
      <c r="CR54" s="27"/>
      <c r="CS54" s="26"/>
      <c r="CT54" s="12"/>
      <c r="CU54" s="12"/>
      <c r="CV54" s="12"/>
      <c r="CW54" s="108"/>
      <c r="CX54" s="108"/>
      <c r="CY54" s="12"/>
      <c r="CZ54" s="12"/>
      <c r="DA54" s="12"/>
      <c r="DB54" s="12"/>
      <c r="DC54" s="12"/>
      <c r="DD54" s="108"/>
      <c r="DE54" s="108"/>
      <c r="DF54" s="12"/>
      <c r="DG54" s="12"/>
      <c r="DH54" s="12"/>
      <c r="DI54" s="12"/>
      <c r="DJ54" s="12"/>
      <c r="DK54" s="108"/>
      <c r="DL54" s="108"/>
      <c r="DM54" s="12"/>
      <c r="DN54" s="12"/>
      <c r="DO54" s="12"/>
      <c r="DP54" s="12"/>
      <c r="DQ54" s="12"/>
      <c r="DR54" s="108"/>
      <c r="DS54" s="108"/>
      <c r="DT54" s="18"/>
      <c r="DU54" s="26"/>
      <c r="DV54" s="12"/>
      <c r="DW54" s="12"/>
      <c r="DX54" s="12"/>
      <c r="DY54" s="108"/>
      <c r="DZ54" s="108"/>
      <c r="EA54" s="12"/>
      <c r="EB54" s="12"/>
      <c r="EC54" s="12"/>
      <c r="ED54" s="12"/>
      <c r="EE54" s="12"/>
      <c r="EF54" s="108"/>
      <c r="EG54" s="108"/>
      <c r="EH54" s="12"/>
      <c r="EI54" s="12"/>
      <c r="EJ54" s="12"/>
      <c r="EK54" s="12"/>
      <c r="EL54" s="12"/>
      <c r="EM54" s="108"/>
      <c r="EN54" s="108"/>
      <c r="EO54" s="12"/>
      <c r="EP54" s="12"/>
      <c r="EQ54" s="12"/>
      <c r="ER54" s="12"/>
      <c r="ES54" s="12"/>
      <c r="ET54" s="108"/>
      <c r="EU54" s="108"/>
      <c r="EV54" s="12"/>
      <c r="EW54" s="12"/>
      <c r="EX54" s="12"/>
      <c r="EY54" s="18"/>
      <c r="EZ54" s="2"/>
      <c r="FA54" s="117"/>
      <c r="FB54" s="117"/>
      <c r="FC54" s="66"/>
      <c r="FD54" s="66"/>
      <c r="FE54" s="66"/>
      <c r="FF54" s="66"/>
      <c r="FG54" s="66"/>
      <c r="FH54" s="117"/>
      <c r="FI54" s="117"/>
      <c r="FJ54" s="66"/>
      <c r="FK54" s="66"/>
      <c r="FL54" s="66"/>
      <c r="FM54" s="66"/>
      <c r="FN54" s="66"/>
      <c r="FO54" s="117"/>
      <c r="FP54" s="117"/>
      <c r="FQ54" s="66"/>
      <c r="FR54" s="66"/>
      <c r="FS54" s="66"/>
      <c r="FT54" s="66"/>
      <c r="FU54" s="66"/>
      <c r="FV54" s="117"/>
      <c r="FW54" s="117"/>
      <c r="FX54" s="66"/>
      <c r="FY54" s="66"/>
      <c r="FZ54" s="66"/>
      <c r="GA54" s="66"/>
      <c r="GB54" s="66"/>
      <c r="GC54" s="121"/>
      <c r="GD54" s="120"/>
      <c r="GE54" s="66"/>
      <c r="GF54" s="66"/>
      <c r="GG54" s="66"/>
      <c r="GH54" s="66"/>
      <c r="GI54" s="66"/>
      <c r="GJ54" s="117"/>
      <c r="GK54" s="117"/>
      <c r="GL54" s="66"/>
      <c r="GM54" s="66"/>
      <c r="GN54" s="66"/>
      <c r="GO54" s="66"/>
      <c r="GP54" s="66"/>
      <c r="GQ54" s="117"/>
      <c r="GR54" s="117"/>
      <c r="GS54" s="66"/>
      <c r="GT54" s="66"/>
      <c r="GU54" s="66"/>
      <c r="GV54" s="66"/>
      <c r="GW54" s="66"/>
      <c r="GX54" s="117"/>
      <c r="GY54" s="165"/>
    </row>
    <row r="55" spans="1:207" s="43" customFormat="1" ht="22.5" customHeight="1" x14ac:dyDescent="0.35">
      <c r="A55" s="158">
        <v>26</v>
      </c>
      <c r="B55" s="143" t="s">
        <v>70</v>
      </c>
      <c r="C55" s="144"/>
      <c r="D55" s="140">
        <v>16</v>
      </c>
      <c r="E55" s="38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40"/>
      <c r="AI55" s="38"/>
      <c r="AJ55" s="39"/>
      <c r="AK55" s="39"/>
      <c r="AL55" s="109"/>
      <c r="AM55" s="109"/>
      <c r="AN55" s="39"/>
      <c r="AO55" s="39"/>
      <c r="AP55" s="39"/>
      <c r="AQ55" s="39"/>
      <c r="AR55" s="39"/>
      <c r="AS55" s="109"/>
      <c r="AT55" s="109"/>
      <c r="AU55" s="39"/>
      <c r="AV55" s="39"/>
      <c r="AW55" s="39"/>
      <c r="AX55" s="39"/>
      <c r="AY55" s="39"/>
      <c r="AZ55" s="109"/>
      <c r="BA55" s="109"/>
      <c r="BB55" s="39"/>
      <c r="BC55" s="39"/>
      <c r="BD55" s="39"/>
      <c r="BE55" s="39"/>
      <c r="BF55" s="39"/>
      <c r="BG55" s="109"/>
      <c r="BH55" s="109"/>
      <c r="BI55" s="39"/>
      <c r="BJ55" s="39"/>
      <c r="BK55" s="39"/>
      <c r="BL55" s="39"/>
      <c r="BM55" s="40"/>
      <c r="BN55" s="112"/>
      <c r="BO55" s="108"/>
      <c r="BP55" s="36"/>
      <c r="BQ55" s="36"/>
      <c r="BR55" s="36"/>
      <c r="BS55" s="36"/>
      <c r="BT55" s="36"/>
      <c r="BU55" s="108"/>
      <c r="BV55" s="108"/>
      <c r="BW55" s="36"/>
      <c r="BX55" s="36"/>
      <c r="BY55" s="36"/>
      <c r="BZ55" s="36"/>
      <c r="CA55" s="36"/>
      <c r="CB55" s="108"/>
      <c r="CC55" s="108"/>
      <c r="CD55" s="36"/>
      <c r="CE55" s="36"/>
      <c r="CF55" s="36"/>
      <c r="CG55" s="36"/>
      <c r="CH55" s="36"/>
      <c r="CI55" s="108"/>
      <c r="CJ55" s="108"/>
      <c r="CK55" s="36"/>
      <c r="CL55" s="36"/>
      <c r="CM55" s="36"/>
      <c r="CN55" s="36"/>
      <c r="CO55" s="36"/>
      <c r="CP55" s="108"/>
      <c r="CQ55" s="108"/>
      <c r="CR55" s="42"/>
      <c r="CS55" s="41"/>
      <c r="CT55" s="36"/>
      <c r="CU55" s="36"/>
      <c r="CV55" s="36"/>
      <c r="CW55" s="108"/>
      <c r="CX55" s="108"/>
      <c r="CY55" s="36"/>
      <c r="CZ55" s="36"/>
      <c r="DA55" s="36"/>
      <c r="DB55" s="36"/>
      <c r="DC55" s="36"/>
      <c r="DD55" s="108"/>
      <c r="DE55" s="108"/>
      <c r="DF55" s="36"/>
      <c r="DG55" s="36"/>
      <c r="DH55" s="36"/>
      <c r="DI55" s="36"/>
      <c r="DJ55" s="36"/>
      <c r="DK55" s="108"/>
      <c r="DL55" s="108"/>
      <c r="DM55" s="36"/>
      <c r="DN55" s="36"/>
      <c r="DO55" s="36"/>
      <c r="DP55" s="36"/>
      <c r="DQ55" s="36"/>
      <c r="DR55" s="108"/>
      <c r="DS55" s="108"/>
      <c r="DT55" s="37"/>
      <c r="DU55" s="41"/>
      <c r="DV55" s="36"/>
      <c r="DW55" s="36"/>
      <c r="DX55" s="36"/>
      <c r="DY55" s="108"/>
      <c r="DZ55" s="108"/>
      <c r="EA55" s="36"/>
      <c r="EB55" s="36"/>
      <c r="EC55" s="36"/>
      <c r="ED55" s="36"/>
      <c r="EE55" s="36"/>
      <c r="EF55" s="108"/>
      <c r="EG55" s="108"/>
      <c r="EH55" s="36"/>
      <c r="EI55" s="36"/>
      <c r="EJ55" s="36"/>
      <c r="EK55" s="36"/>
      <c r="EL55" s="36"/>
      <c r="EM55" s="108"/>
      <c r="EN55" s="108"/>
      <c r="EO55" s="36"/>
      <c r="EP55" s="36"/>
      <c r="EQ55" s="36"/>
      <c r="ER55" s="36"/>
      <c r="ES55" s="36"/>
      <c r="ET55" s="108"/>
      <c r="EU55" s="108"/>
      <c r="EV55" s="36"/>
      <c r="EW55" s="36"/>
      <c r="EX55" s="36"/>
      <c r="EY55" s="37"/>
      <c r="EZ55" s="102"/>
      <c r="FA55" s="117"/>
      <c r="FB55" s="117"/>
      <c r="FC55" s="99"/>
      <c r="FD55" s="99"/>
      <c r="FE55" s="99"/>
      <c r="FF55" s="99"/>
      <c r="FG55" s="99"/>
      <c r="FH55" s="117"/>
      <c r="FI55" s="117"/>
      <c r="FJ55" s="99"/>
      <c r="FK55" s="99"/>
      <c r="FL55" s="99"/>
      <c r="FM55" s="99"/>
      <c r="FN55" s="99"/>
      <c r="FO55" s="117"/>
      <c r="FP55" s="117"/>
      <c r="FQ55" s="99"/>
      <c r="FR55" s="99"/>
      <c r="FS55" s="99"/>
      <c r="FT55" s="99"/>
      <c r="FU55" s="99"/>
      <c r="FV55" s="117"/>
      <c r="FW55" s="117"/>
      <c r="FX55" s="99"/>
      <c r="FY55" s="99"/>
      <c r="FZ55" s="99"/>
      <c r="GA55" s="99"/>
      <c r="GB55" s="99"/>
      <c r="GC55" s="121"/>
      <c r="GD55" s="120"/>
      <c r="GE55" s="99"/>
      <c r="GF55" s="99"/>
      <c r="GG55" s="99"/>
      <c r="GH55" s="99"/>
      <c r="GI55" s="99"/>
      <c r="GJ55" s="117"/>
      <c r="GK55" s="117"/>
      <c r="GL55" s="99"/>
      <c r="GM55" s="99"/>
      <c r="GN55" s="99"/>
      <c r="GO55" s="99"/>
      <c r="GP55" s="99"/>
      <c r="GQ55" s="117"/>
      <c r="GR55" s="117"/>
      <c r="GS55" s="99"/>
      <c r="GT55" s="99"/>
      <c r="GU55" s="99"/>
      <c r="GV55" s="99"/>
      <c r="GW55" s="99"/>
      <c r="GX55" s="117"/>
      <c r="GY55" s="165"/>
    </row>
    <row r="56" spans="1:207" s="51" customFormat="1" ht="22.5" customHeight="1" x14ac:dyDescent="0.35">
      <c r="A56" s="158">
        <v>27</v>
      </c>
      <c r="B56" s="143" t="s">
        <v>56</v>
      </c>
      <c r="C56" s="145"/>
      <c r="D56" s="140">
        <v>16</v>
      </c>
      <c r="E56" s="46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8"/>
      <c r="AI56" s="46"/>
      <c r="AJ56" s="47"/>
      <c r="AK56" s="47"/>
      <c r="AL56" s="110"/>
      <c r="AM56" s="110"/>
      <c r="AN56" s="47"/>
      <c r="AO56" s="47"/>
      <c r="AP56" s="47"/>
      <c r="AQ56" s="47"/>
      <c r="AR56" s="47"/>
      <c r="AS56" s="110"/>
      <c r="AT56" s="110"/>
      <c r="AU56" s="47"/>
      <c r="AV56" s="47"/>
      <c r="AW56" s="47"/>
      <c r="AX56" s="47"/>
      <c r="AY56" s="47"/>
      <c r="AZ56" s="110"/>
      <c r="BA56" s="110"/>
      <c r="BB56" s="47"/>
      <c r="BC56" s="47"/>
      <c r="BD56" s="47"/>
      <c r="BE56" s="47"/>
      <c r="BF56" s="47"/>
      <c r="BG56" s="110"/>
      <c r="BH56" s="110"/>
      <c r="BI56" s="47"/>
      <c r="BJ56" s="47"/>
      <c r="BK56" s="47"/>
      <c r="BL56" s="47"/>
      <c r="BM56" s="48"/>
      <c r="BN56" s="113"/>
      <c r="BO56" s="114"/>
      <c r="BP56" s="44"/>
      <c r="BQ56" s="44"/>
      <c r="BR56" s="44"/>
      <c r="BS56" s="44"/>
      <c r="BT56" s="44"/>
      <c r="BU56" s="114"/>
      <c r="BV56" s="114"/>
      <c r="BW56" s="44"/>
      <c r="BX56" s="44"/>
      <c r="BY56" s="44"/>
      <c r="BZ56" s="44"/>
      <c r="CA56" s="44"/>
      <c r="CB56" s="114"/>
      <c r="CC56" s="114"/>
      <c r="CD56" s="44"/>
      <c r="CE56" s="44"/>
      <c r="CF56" s="44"/>
      <c r="CG56" s="44"/>
      <c r="CH56" s="44"/>
      <c r="CI56" s="114"/>
      <c r="CJ56" s="114"/>
      <c r="CK56" s="44"/>
      <c r="CL56" s="44"/>
      <c r="CM56" s="44"/>
      <c r="CN56" s="44"/>
      <c r="CO56" s="44"/>
      <c r="CP56" s="114"/>
      <c r="CQ56" s="114"/>
      <c r="CR56" s="50"/>
      <c r="CS56" s="49"/>
      <c r="CT56" s="44"/>
      <c r="CU56" s="44"/>
      <c r="CV56" s="44"/>
      <c r="CW56" s="114"/>
      <c r="CX56" s="114"/>
      <c r="CY56" s="44"/>
      <c r="CZ56" s="44"/>
      <c r="DA56" s="44"/>
      <c r="DB56" s="44"/>
      <c r="DC56" s="44"/>
      <c r="DD56" s="114"/>
      <c r="DE56" s="114"/>
      <c r="DF56" s="44"/>
      <c r="DG56" s="44"/>
      <c r="DH56" s="44"/>
      <c r="DI56" s="44"/>
      <c r="DJ56" s="44"/>
      <c r="DK56" s="114"/>
      <c r="DL56" s="114"/>
      <c r="DM56" s="44"/>
      <c r="DN56" s="44"/>
      <c r="DO56" s="44"/>
      <c r="DP56" s="44"/>
      <c r="DQ56" s="44"/>
      <c r="DR56" s="114"/>
      <c r="DS56" s="114"/>
      <c r="DT56" s="45"/>
      <c r="DU56" s="49"/>
      <c r="DV56" s="44"/>
      <c r="DW56" s="44"/>
      <c r="DX56" s="44"/>
      <c r="DY56" s="114"/>
      <c r="DZ56" s="114"/>
      <c r="EA56" s="44"/>
      <c r="EB56" s="44"/>
      <c r="EC56" s="44"/>
      <c r="ED56" s="44"/>
      <c r="EE56" s="44"/>
      <c r="EF56" s="114"/>
      <c r="EG56" s="114"/>
      <c r="EH56" s="44"/>
      <c r="EI56" s="44"/>
      <c r="EJ56" s="44"/>
      <c r="EK56" s="44"/>
      <c r="EL56" s="44"/>
      <c r="EM56" s="114"/>
      <c r="EN56" s="114"/>
      <c r="EO56" s="44"/>
      <c r="EP56" s="44"/>
      <c r="EQ56" s="44"/>
      <c r="ER56" s="44"/>
      <c r="ES56" s="44"/>
      <c r="ET56" s="114"/>
      <c r="EU56" s="114"/>
      <c r="EV56" s="44"/>
      <c r="EW56" s="44"/>
      <c r="EX56" s="44"/>
      <c r="EY56" s="45"/>
      <c r="EZ56" s="103"/>
      <c r="FA56" s="118"/>
      <c r="FB56" s="118"/>
      <c r="FC56" s="100"/>
      <c r="FD56" s="100"/>
      <c r="FE56" s="100"/>
      <c r="FF56" s="100"/>
      <c r="FG56" s="100"/>
      <c r="FH56" s="118"/>
      <c r="FI56" s="118"/>
      <c r="FJ56" s="100"/>
      <c r="FK56" s="100"/>
      <c r="FL56" s="100"/>
      <c r="FM56" s="100"/>
      <c r="FN56" s="100"/>
      <c r="FO56" s="118"/>
      <c r="FP56" s="118"/>
      <c r="FQ56" s="100"/>
      <c r="FR56" s="100"/>
      <c r="FS56" s="100"/>
      <c r="FT56" s="100"/>
      <c r="FU56" s="100"/>
      <c r="FV56" s="118"/>
      <c r="FW56" s="118"/>
      <c r="FX56" s="100"/>
      <c r="FY56" s="100"/>
      <c r="FZ56" s="100"/>
      <c r="GA56" s="100"/>
      <c r="GB56" s="100"/>
      <c r="GC56" s="122"/>
      <c r="GD56" s="123"/>
      <c r="GE56" s="100"/>
      <c r="GF56" s="100"/>
      <c r="GG56" s="100"/>
      <c r="GH56" s="100"/>
      <c r="GI56" s="100"/>
      <c r="GJ56" s="118"/>
      <c r="GK56" s="118"/>
      <c r="GL56" s="100"/>
      <c r="GM56" s="100"/>
      <c r="GN56" s="100"/>
      <c r="GO56" s="100"/>
      <c r="GP56" s="100"/>
      <c r="GQ56" s="118"/>
      <c r="GR56" s="118"/>
      <c r="GS56" s="100"/>
      <c r="GT56" s="100"/>
      <c r="GU56" s="100"/>
      <c r="GV56" s="100"/>
      <c r="GW56" s="100"/>
      <c r="GX56" s="118"/>
      <c r="GY56" s="166"/>
    </row>
    <row r="57" spans="1:207" s="43" customFormat="1" ht="22.5" customHeight="1" x14ac:dyDescent="0.35">
      <c r="A57" s="158">
        <v>28</v>
      </c>
      <c r="B57" s="143" t="s">
        <v>53</v>
      </c>
      <c r="C57" s="144"/>
      <c r="D57" s="140">
        <v>16</v>
      </c>
      <c r="E57" s="38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40"/>
      <c r="AI57" s="38"/>
      <c r="AJ57" s="39"/>
      <c r="AK57" s="39"/>
      <c r="AL57" s="109"/>
      <c r="AM57" s="109"/>
      <c r="AN57" s="39"/>
      <c r="AO57" s="39"/>
      <c r="AP57" s="39"/>
      <c r="AQ57" s="39"/>
      <c r="AR57" s="39"/>
      <c r="AS57" s="109"/>
      <c r="AT57" s="109"/>
      <c r="AU57" s="39"/>
      <c r="AV57" s="39"/>
      <c r="AW57" s="39"/>
      <c r="AX57" s="39"/>
      <c r="AY57" s="39"/>
      <c r="AZ57" s="109"/>
      <c r="BA57" s="109"/>
      <c r="BB57" s="39"/>
      <c r="BC57" s="39"/>
      <c r="BD57" s="39"/>
      <c r="BE57" s="39"/>
      <c r="BF57" s="39"/>
      <c r="BG57" s="109"/>
      <c r="BH57" s="109"/>
      <c r="BI57" s="39"/>
      <c r="BJ57" s="39"/>
      <c r="BK57" s="39"/>
      <c r="BL57" s="39"/>
      <c r="BM57" s="40"/>
      <c r="BN57" s="112"/>
      <c r="BO57" s="108"/>
      <c r="BP57" s="36"/>
      <c r="BQ57" s="36"/>
      <c r="BR57" s="36"/>
      <c r="BS57" s="36"/>
      <c r="BT57" s="36"/>
      <c r="BU57" s="108"/>
      <c r="BV57" s="108"/>
      <c r="BW57" s="36"/>
      <c r="BX57" s="36"/>
      <c r="BY57" s="36"/>
      <c r="BZ57" s="36"/>
      <c r="CA57" s="36"/>
      <c r="CB57" s="108"/>
      <c r="CC57" s="108"/>
      <c r="CD57" s="36"/>
      <c r="CE57" s="36"/>
      <c r="CF57" s="36"/>
      <c r="CG57" s="36"/>
      <c r="CH57" s="36"/>
      <c r="CI57" s="108"/>
      <c r="CJ57" s="108"/>
      <c r="CK57" s="36"/>
      <c r="CL57" s="36"/>
      <c r="CM57" s="36"/>
      <c r="CN57" s="36"/>
      <c r="CO57" s="36"/>
      <c r="CP57" s="108"/>
      <c r="CQ57" s="108"/>
      <c r="CR57" s="42"/>
      <c r="CS57" s="41"/>
      <c r="CT57" s="36"/>
      <c r="CU57" s="36"/>
      <c r="CV57" s="36"/>
      <c r="CW57" s="108"/>
      <c r="CX57" s="108"/>
      <c r="CY57" s="36"/>
      <c r="CZ57" s="36"/>
      <c r="DA57" s="36"/>
      <c r="DB57" s="36"/>
      <c r="DC57" s="36"/>
      <c r="DD57" s="108"/>
      <c r="DE57" s="108"/>
      <c r="DF57" s="36"/>
      <c r="DG57" s="36"/>
      <c r="DH57" s="36"/>
      <c r="DI57" s="36"/>
      <c r="DJ57" s="36"/>
      <c r="DK57" s="108"/>
      <c r="DL57" s="108"/>
      <c r="DM57" s="36"/>
      <c r="DN57" s="36"/>
      <c r="DO57" s="36"/>
      <c r="DP57" s="36"/>
      <c r="DQ57" s="36"/>
      <c r="DR57" s="108"/>
      <c r="DS57" s="108"/>
      <c r="DT57" s="37"/>
      <c r="DU57" s="41"/>
      <c r="DV57" s="36"/>
      <c r="DW57" s="36"/>
      <c r="DX57" s="36"/>
      <c r="DY57" s="108"/>
      <c r="DZ57" s="108"/>
      <c r="EA57" s="36"/>
      <c r="EB57" s="36"/>
      <c r="EC57" s="36"/>
      <c r="ED57" s="36"/>
      <c r="EE57" s="36"/>
      <c r="EF57" s="108"/>
      <c r="EG57" s="108"/>
      <c r="EH57" s="36"/>
      <c r="EI57" s="36"/>
      <c r="EJ57" s="36"/>
      <c r="EK57" s="36"/>
      <c r="EL57" s="36"/>
      <c r="EM57" s="108"/>
      <c r="EN57" s="108"/>
      <c r="EO57" s="36"/>
      <c r="EP57" s="36"/>
      <c r="EQ57" s="36"/>
      <c r="ER57" s="36"/>
      <c r="ES57" s="36"/>
      <c r="ET57" s="108"/>
      <c r="EU57" s="108"/>
      <c r="EV57" s="36"/>
      <c r="EW57" s="36"/>
      <c r="EX57" s="36"/>
      <c r="EY57" s="37"/>
      <c r="EZ57" s="102"/>
      <c r="FA57" s="117"/>
      <c r="FB57" s="117"/>
      <c r="FC57" s="99"/>
      <c r="FD57" s="99"/>
      <c r="FE57" s="99"/>
      <c r="FF57" s="99"/>
      <c r="FG57" s="99"/>
      <c r="FH57" s="117"/>
      <c r="FI57" s="117"/>
      <c r="FJ57" s="99"/>
      <c r="FK57" s="99"/>
      <c r="FL57" s="99"/>
      <c r="FM57" s="99"/>
      <c r="FN57" s="99"/>
      <c r="FO57" s="117"/>
      <c r="FP57" s="117"/>
      <c r="FQ57" s="99"/>
      <c r="FR57" s="99"/>
      <c r="FS57" s="99"/>
      <c r="FT57" s="99"/>
      <c r="FU57" s="99"/>
      <c r="FV57" s="117"/>
      <c r="FW57" s="117"/>
      <c r="FX57" s="99"/>
      <c r="FY57" s="99"/>
      <c r="FZ57" s="99"/>
      <c r="GA57" s="99"/>
      <c r="GB57" s="99"/>
      <c r="GC57" s="121"/>
      <c r="GD57" s="120"/>
      <c r="GE57" s="99"/>
      <c r="GF57" s="99"/>
      <c r="GG57" s="99"/>
      <c r="GH57" s="99"/>
      <c r="GI57" s="99"/>
      <c r="GJ57" s="117"/>
      <c r="GK57" s="117"/>
      <c r="GL57" s="99"/>
      <c r="GM57" s="99"/>
      <c r="GN57" s="99"/>
      <c r="GO57" s="99"/>
      <c r="GP57" s="99"/>
      <c r="GQ57" s="117"/>
      <c r="GR57" s="117"/>
      <c r="GS57" s="99"/>
      <c r="GT57" s="99"/>
      <c r="GU57" s="99"/>
      <c r="GV57" s="99"/>
      <c r="GW57" s="99"/>
      <c r="GX57" s="117"/>
      <c r="GY57" s="165"/>
    </row>
    <row r="58" spans="1:207" s="43" customFormat="1" ht="22.5" customHeight="1" x14ac:dyDescent="0.35">
      <c r="A58" s="158">
        <v>29</v>
      </c>
      <c r="B58" s="143" t="s">
        <v>57</v>
      </c>
      <c r="C58" s="144"/>
      <c r="D58" s="140">
        <v>12</v>
      </c>
      <c r="E58" s="38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40"/>
      <c r="AI58" s="38"/>
      <c r="AJ58" s="39"/>
      <c r="AK58" s="39"/>
      <c r="AL58" s="109"/>
      <c r="AM58" s="109"/>
      <c r="AN58" s="39"/>
      <c r="AO58" s="39"/>
      <c r="AP58" s="39"/>
      <c r="AQ58" s="39"/>
      <c r="AR58" s="39"/>
      <c r="AS58" s="109"/>
      <c r="AT58" s="109"/>
      <c r="AU58" s="39"/>
      <c r="AV58" s="39"/>
      <c r="AW58" s="39"/>
      <c r="AX58" s="39"/>
      <c r="AY58" s="39"/>
      <c r="AZ58" s="109"/>
      <c r="BA58" s="109"/>
      <c r="BB58" s="39"/>
      <c r="BC58" s="39"/>
      <c r="BD58" s="39"/>
      <c r="BE58" s="39"/>
      <c r="BF58" s="39"/>
      <c r="BG58" s="109"/>
      <c r="BH58" s="109"/>
      <c r="BI58" s="39"/>
      <c r="BJ58" s="39"/>
      <c r="BK58" s="39"/>
      <c r="BL58" s="39"/>
      <c r="BM58" s="40"/>
      <c r="BN58" s="112"/>
      <c r="BO58" s="108"/>
      <c r="BP58" s="36"/>
      <c r="BQ58" s="36"/>
      <c r="BR58" s="36"/>
      <c r="BS58" s="36"/>
      <c r="BT58" s="36"/>
      <c r="BU58" s="108"/>
      <c r="BV58" s="108"/>
      <c r="BW58" s="36"/>
      <c r="BX58" s="36"/>
      <c r="BY58" s="36"/>
      <c r="BZ58" s="36"/>
      <c r="CA58" s="36"/>
      <c r="CB58" s="108"/>
      <c r="CC58" s="108"/>
      <c r="CD58" s="36"/>
      <c r="CE58" s="36"/>
      <c r="CF58" s="36"/>
      <c r="CG58" s="36"/>
      <c r="CH58" s="36"/>
      <c r="CI58" s="108"/>
      <c r="CJ58" s="108"/>
      <c r="CK58" s="36"/>
      <c r="CL58" s="36"/>
      <c r="CM58" s="36"/>
      <c r="CN58" s="36"/>
      <c r="CO58" s="36"/>
      <c r="CP58" s="108"/>
      <c r="CQ58" s="108"/>
      <c r="CR58" s="42"/>
      <c r="CS58" s="41"/>
      <c r="CT58" s="36"/>
      <c r="CU58" s="36"/>
      <c r="CV58" s="36"/>
      <c r="CW58" s="108"/>
      <c r="CX58" s="108"/>
      <c r="CY58" s="36"/>
      <c r="CZ58" s="36"/>
      <c r="DA58" s="36"/>
      <c r="DB58" s="36"/>
      <c r="DC58" s="36"/>
      <c r="DD58" s="108"/>
      <c r="DE58" s="108"/>
      <c r="DF58" s="36"/>
      <c r="DG58" s="36"/>
      <c r="DH58" s="36"/>
      <c r="DI58" s="36"/>
      <c r="DJ58" s="36"/>
      <c r="DK58" s="108"/>
      <c r="DL58" s="108"/>
      <c r="DM58" s="36"/>
      <c r="DN58" s="36"/>
      <c r="DO58" s="36"/>
      <c r="DP58" s="36"/>
      <c r="DQ58" s="36"/>
      <c r="DR58" s="108"/>
      <c r="DS58" s="108"/>
      <c r="DT58" s="37"/>
      <c r="DU58" s="41"/>
      <c r="DV58" s="36"/>
      <c r="DW58" s="36"/>
      <c r="DX58" s="36"/>
      <c r="DY58" s="108"/>
      <c r="DZ58" s="108"/>
      <c r="EA58" s="36"/>
      <c r="EB58" s="36"/>
      <c r="EC58" s="36"/>
      <c r="ED58" s="36"/>
      <c r="EE58" s="36"/>
      <c r="EF58" s="108"/>
      <c r="EG58" s="108"/>
      <c r="EH58" s="36"/>
      <c r="EI58" s="36"/>
      <c r="EJ58" s="36"/>
      <c r="EK58" s="36"/>
      <c r="EL58" s="36"/>
      <c r="EM58" s="108"/>
      <c r="EN58" s="108"/>
      <c r="EO58" s="36"/>
      <c r="EP58" s="36"/>
      <c r="EQ58" s="36"/>
      <c r="ER58" s="36"/>
      <c r="ES58" s="36"/>
      <c r="ET58" s="108"/>
      <c r="EU58" s="108"/>
      <c r="EV58" s="36"/>
      <c r="EW58" s="36"/>
      <c r="EX58" s="36"/>
      <c r="EY58" s="37"/>
      <c r="EZ58" s="102"/>
      <c r="FA58" s="117"/>
      <c r="FB58" s="117"/>
      <c r="FC58" s="99"/>
      <c r="FD58" s="99"/>
      <c r="FE58" s="99"/>
      <c r="FF58" s="99"/>
      <c r="FG58" s="99"/>
      <c r="FH58" s="117"/>
      <c r="FI58" s="117"/>
      <c r="FJ58" s="99"/>
      <c r="FK58" s="99"/>
      <c r="FL58" s="99"/>
      <c r="FM58" s="99"/>
      <c r="FN58" s="99"/>
      <c r="FO58" s="117"/>
      <c r="FP58" s="117"/>
      <c r="FQ58" s="99"/>
      <c r="FR58" s="99"/>
      <c r="FS58" s="99"/>
      <c r="FT58" s="99"/>
      <c r="FU58" s="99"/>
      <c r="FV58" s="117"/>
      <c r="FW58" s="117"/>
      <c r="FX58" s="99"/>
      <c r="FY58" s="99"/>
      <c r="FZ58" s="99"/>
      <c r="GA58" s="99"/>
      <c r="GB58" s="99"/>
      <c r="GC58" s="121"/>
      <c r="GD58" s="120"/>
      <c r="GE58" s="99"/>
      <c r="GF58" s="99"/>
      <c r="GG58" s="99"/>
      <c r="GH58" s="99"/>
      <c r="GI58" s="99"/>
      <c r="GJ58" s="117"/>
      <c r="GK58" s="117"/>
      <c r="GL58" s="99"/>
      <c r="GM58" s="99"/>
      <c r="GN58" s="99"/>
      <c r="GO58" s="99"/>
      <c r="GP58" s="99"/>
      <c r="GQ58" s="117"/>
      <c r="GR58" s="117"/>
      <c r="GS58" s="99"/>
      <c r="GT58" s="99"/>
      <c r="GU58" s="99"/>
      <c r="GV58" s="99"/>
      <c r="GW58" s="99"/>
      <c r="GX58" s="117"/>
      <c r="GY58" s="165"/>
    </row>
    <row r="59" spans="1:207" s="43" customFormat="1" ht="24.75" customHeight="1" x14ac:dyDescent="0.35">
      <c r="A59" s="158">
        <v>30</v>
      </c>
      <c r="B59" s="143" t="s">
        <v>47</v>
      </c>
      <c r="C59" s="144"/>
      <c r="D59" s="140">
        <v>18</v>
      </c>
      <c r="E59" s="38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40"/>
      <c r="AI59" s="38"/>
      <c r="AJ59" s="39"/>
      <c r="AK59" s="39"/>
      <c r="AL59" s="109"/>
      <c r="AM59" s="109"/>
      <c r="AN59" s="39"/>
      <c r="AO59" s="39"/>
      <c r="AP59" s="39"/>
      <c r="AQ59" s="39"/>
      <c r="AR59" s="39"/>
      <c r="AS59" s="109"/>
      <c r="AT59" s="109"/>
      <c r="AU59" s="39"/>
      <c r="AV59" s="39"/>
      <c r="AW59" s="39"/>
      <c r="AX59" s="39"/>
      <c r="AY59" s="39"/>
      <c r="AZ59" s="109"/>
      <c r="BA59" s="109"/>
      <c r="BB59" s="39"/>
      <c r="BC59" s="39"/>
      <c r="BD59" s="39"/>
      <c r="BE59" s="39"/>
      <c r="BF59" s="39"/>
      <c r="BG59" s="109"/>
      <c r="BH59" s="109"/>
      <c r="BI59" s="39"/>
      <c r="BJ59" s="39"/>
      <c r="BK59" s="39"/>
      <c r="BL59" s="39"/>
      <c r="BM59" s="40"/>
      <c r="BN59" s="112"/>
      <c r="BO59" s="108"/>
      <c r="BP59" s="36"/>
      <c r="BQ59" s="36"/>
      <c r="BR59" s="36"/>
      <c r="BS59" s="36"/>
      <c r="BT59" s="36"/>
      <c r="BU59" s="108"/>
      <c r="BV59" s="108"/>
      <c r="BW59" s="36"/>
      <c r="BX59" s="36"/>
      <c r="BY59" s="36"/>
      <c r="BZ59" s="36"/>
      <c r="CA59" s="36"/>
      <c r="CB59" s="108"/>
      <c r="CC59" s="108"/>
      <c r="CD59" s="36"/>
      <c r="CE59" s="36"/>
      <c r="CF59" s="36"/>
      <c r="CG59" s="36"/>
      <c r="CH59" s="36"/>
      <c r="CI59" s="108"/>
      <c r="CJ59" s="108"/>
      <c r="CK59" s="36"/>
      <c r="CL59" s="36"/>
      <c r="CM59" s="36"/>
      <c r="CN59" s="36"/>
      <c r="CO59" s="36"/>
      <c r="CP59" s="108"/>
      <c r="CQ59" s="108"/>
      <c r="CR59" s="42"/>
      <c r="CS59" s="41"/>
      <c r="CT59" s="36"/>
      <c r="CU59" s="36"/>
      <c r="CV59" s="36"/>
      <c r="CW59" s="108"/>
      <c r="CX59" s="108"/>
      <c r="CY59" s="36"/>
      <c r="CZ59" s="36"/>
      <c r="DA59" s="36"/>
      <c r="DB59" s="36"/>
      <c r="DC59" s="36"/>
      <c r="DD59" s="108"/>
      <c r="DE59" s="108"/>
      <c r="DF59" s="36"/>
      <c r="DG59" s="36"/>
      <c r="DH59" s="36"/>
      <c r="DI59" s="36"/>
      <c r="DJ59" s="36"/>
      <c r="DK59" s="108"/>
      <c r="DL59" s="108"/>
      <c r="DM59" s="36"/>
      <c r="DN59" s="36"/>
      <c r="DO59" s="36"/>
      <c r="DP59" s="36"/>
      <c r="DQ59" s="36"/>
      <c r="DR59" s="108"/>
      <c r="DS59" s="108"/>
      <c r="DT59" s="37"/>
      <c r="DU59" s="41"/>
      <c r="DV59" s="36"/>
      <c r="DW59" s="36"/>
      <c r="DX59" s="36"/>
      <c r="DY59" s="108"/>
      <c r="DZ59" s="108"/>
      <c r="EA59" s="36"/>
      <c r="EB59" s="36"/>
      <c r="EC59" s="36"/>
      <c r="ED59" s="36"/>
      <c r="EE59" s="36"/>
      <c r="EF59" s="108"/>
      <c r="EG59" s="108"/>
      <c r="EH59" s="36"/>
      <c r="EI59" s="36"/>
      <c r="EJ59" s="36"/>
      <c r="EK59" s="36"/>
      <c r="EL59" s="36"/>
      <c r="EM59" s="108"/>
      <c r="EN59" s="108"/>
      <c r="EO59" s="36"/>
      <c r="EP59" s="36"/>
      <c r="EQ59" s="36"/>
      <c r="ER59" s="36"/>
      <c r="ES59" s="36"/>
      <c r="ET59" s="108"/>
      <c r="EU59" s="108"/>
      <c r="EV59" s="36"/>
      <c r="EW59" s="36"/>
      <c r="EX59" s="36"/>
      <c r="EY59" s="37"/>
      <c r="EZ59" s="102"/>
      <c r="FA59" s="117"/>
      <c r="FB59" s="117"/>
      <c r="FC59" s="99"/>
      <c r="FD59" s="99"/>
      <c r="FE59" s="99"/>
      <c r="FF59" s="99"/>
      <c r="FG59" s="99"/>
      <c r="FH59" s="117"/>
      <c r="FI59" s="117"/>
      <c r="FJ59" s="99"/>
      <c r="FK59" s="99"/>
      <c r="FL59" s="99"/>
      <c r="FM59" s="99"/>
      <c r="FN59" s="99"/>
      <c r="FO59" s="117"/>
      <c r="FP59" s="117"/>
      <c r="FQ59" s="99"/>
      <c r="FR59" s="99"/>
      <c r="FS59" s="99"/>
      <c r="FT59" s="99"/>
      <c r="FU59" s="99"/>
      <c r="FV59" s="117"/>
      <c r="FW59" s="117"/>
      <c r="FX59" s="99"/>
      <c r="FY59" s="99"/>
      <c r="FZ59" s="99"/>
      <c r="GA59" s="99"/>
      <c r="GB59" s="99"/>
      <c r="GC59" s="121"/>
      <c r="GD59" s="120"/>
      <c r="GE59" s="99"/>
      <c r="GF59" s="99"/>
      <c r="GG59" s="99"/>
      <c r="GH59" s="99"/>
      <c r="GI59" s="99"/>
      <c r="GJ59" s="117"/>
      <c r="GK59" s="117"/>
      <c r="GL59" s="99"/>
      <c r="GM59" s="99"/>
      <c r="GN59" s="99"/>
      <c r="GO59" s="99"/>
      <c r="GP59" s="99"/>
      <c r="GQ59" s="117"/>
      <c r="GR59" s="117"/>
      <c r="GS59" s="99"/>
      <c r="GT59" s="99"/>
      <c r="GU59" s="99"/>
      <c r="GV59" s="99"/>
      <c r="GW59" s="99"/>
      <c r="GX59" s="117"/>
      <c r="GY59" s="165"/>
    </row>
    <row r="60" spans="1:207" ht="22.5" customHeight="1" x14ac:dyDescent="0.35">
      <c r="A60" s="158">
        <v>31</v>
      </c>
      <c r="B60" s="139" t="s">
        <v>49</v>
      </c>
      <c r="C60" s="141"/>
      <c r="D60" s="140">
        <v>18</v>
      </c>
      <c r="E60" s="29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1"/>
      <c r="AI60" s="29"/>
      <c r="AJ60" s="30"/>
      <c r="AK60" s="30"/>
      <c r="AL60" s="109"/>
      <c r="AM60" s="109"/>
      <c r="AN60" s="30"/>
      <c r="AO60" s="30"/>
      <c r="AP60" s="30"/>
      <c r="AQ60" s="30"/>
      <c r="AR60" s="30"/>
      <c r="AS60" s="109"/>
      <c r="AT60" s="109"/>
      <c r="AU60" s="30"/>
      <c r="AV60" s="30"/>
      <c r="AW60" s="30"/>
      <c r="AX60" s="30"/>
      <c r="AY60" s="30"/>
      <c r="AZ60" s="109"/>
      <c r="BA60" s="109"/>
      <c r="BB60" s="30"/>
      <c r="BC60" s="30"/>
      <c r="BD60" s="30"/>
      <c r="BE60" s="30"/>
      <c r="BF60" s="30"/>
      <c r="BG60" s="109"/>
      <c r="BH60" s="109"/>
      <c r="BI60" s="30"/>
      <c r="BJ60" s="30"/>
      <c r="BK60" s="30"/>
      <c r="BL60" s="30"/>
      <c r="BM60" s="31"/>
      <c r="BN60" s="112"/>
      <c r="BO60" s="108"/>
      <c r="BP60" s="12"/>
      <c r="BQ60" s="12"/>
      <c r="BR60" s="12"/>
      <c r="BS60" s="12"/>
      <c r="BT60" s="12"/>
      <c r="BU60" s="108"/>
      <c r="BV60" s="108"/>
      <c r="BW60" s="12"/>
      <c r="BX60" s="12"/>
      <c r="BY60" s="12"/>
      <c r="BZ60" s="12"/>
      <c r="CA60" s="12"/>
      <c r="CB60" s="108"/>
      <c r="CC60" s="108"/>
      <c r="CD60" s="12"/>
      <c r="CE60" s="12"/>
      <c r="CF60" s="12"/>
      <c r="CG60" s="12"/>
      <c r="CH60" s="12"/>
      <c r="CI60" s="108"/>
      <c r="CJ60" s="108"/>
      <c r="CK60" s="12"/>
      <c r="CL60" s="12"/>
      <c r="CM60" s="12"/>
      <c r="CN60" s="12"/>
      <c r="CO60" s="12"/>
      <c r="CP60" s="108"/>
      <c r="CQ60" s="108"/>
      <c r="CR60" s="27"/>
      <c r="CS60" s="26"/>
      <c r="CT60" s="12"/>
      <c r="CU60" s="12"/>
      <c r="CV60" s="12"/>
      <c r="CW60" s="108"/>
      <c r="CX60" s="108"/>
      <c r="CY60" s="12"/>
      <c r="CZ60" s="12"/>
      <c r="DA60" s="12"/>
      <c r="DB60" s="12"/>
      <c r="DC60" s="12"/>
      <c r="DD60" s="108"/>
      <c r="DE60" s="108"/>
      <c r="DF60" s="12"/>
      <c r="DG60" s="12"/>
      <c r="DH60" s="12"/>
      <c r="DI60" s="12"/>
      <c r="DJ60" s="12"/>
      <c r="DK60" s="108"/>
      <c r="DL60" s="108"/>
      <c r="DM60" s="12"/>
      <c r="DN60" s="12"/>
      <c r="DO60" s="12"/>
      <c r="DP60" s="12"/>
      <c r="DQ60" s="12"/>
      <c r="DR60" s="108"/>
      <c r="DS60" s="108"/>
      <c r="DT60" s="18"/>
      <c r="DU60" s="26"/>
      <c r="DV60" s="12"/>
      <c r="DW60" s="12"/>
      <c r="DX60" s="12"/>
      <c r="DY60" s="108"/>
      <c r="DZ60" s="108"/>
      <c r="EA60" s="12"/>
      <c r="EB60" s="12"/>
      <c r="EC60" s="12"/>
      <c r="ED60" s="12"/>
      <c r="EE60" s="12"/>
      <c r="EF60" s="108"/>
      <c r="EG60" s="108"/>
      <c r="EH60" s="12"/>
      <c r="EI60" s="12"/>
      <c r="EJ60" s="12"/>
      <c r="EK60" s="12"/>
      <c r="EL60" s="12"/>
      <c r="EM60" s="108"/>
      <c r="EN60" s="108"/>
      <c r="EO60" s="12"/>
      <c r="EP60" s="12"/>
      <c r="EQ60" s="12"/>
      <c r="ER60" s="12"/>
      <c r="ES60" s="12"/>
      <c r="ET60" s="108"/>
      <c r="EU60" s="108"/>
      <c r="EV60" s="12"/>
      <c r="EW60" s="12"/>
      <c r="EX60" s="12"/>
      <c r="EY60" s="18"/>
      <c r="EZ60" s="2"/>
      <c r="FA60" s="117"/>
      <c r="FB60" s="117"/>
      <c r="FC60" s="66"/>
      <c r="FD60" s="66"/>
      <c r="FE60" s="66"/>
      <c r="FF60" s="66"/>
      <c r="FG60" s="66"/>
      <c r="FH60" s="117"/>
      <c r="FI60" s="117"/>
      <c r="FJ60" s="66"/>
      <c r="FK60" s="66"/>
      <c r="FL60" s="66"/>
      <c r="FM60" s="66"/>
      <c r="FN60" s="66"/>
      <c r="FO60" s="117"/>
      <c r="FP60" s="117"/>
      <c r="FQ60" s="66"/>
      <c r="FR60" s="66"/>
      <c r="FS60" s="66"/>
      <c r="FT60" s="66"/>
      <c r="FU60" s="66"/>
      <c r="FV60" s="117"/>
      <c r="FW60" s="117"/>
      <c r="FX60" s="66"/>
      <c r="FY60" s="66"/>
      <c r="FZ60" s="66"/>
      <c r="GA60" s="66"/>
      <c r="GB60" s="66"/>
      <c r="GC60" s="121"/>
      <c r="GD60" s="120"/>
      <c r="GE60" s="66"/>
      <c r="GF60" s="66"/>
      <c r="GG60" s="66"/>
      <c r="GH60" s="66"/>
      <c r="GI60" s="66"/>
      <c r="GJ60" s="117"/>
      <c r="GK60" s="117"/>
      <c r="GL60" s="66"/>
      <c r="GM60" s="66"/>
      <c r="GN60" s="66"/>
      <c r="GO60" s="66"/>
      <c r="GP60" s="66"/>
      <c r="GQ60" s="117"/>
      <c r="GR60" s="117"/>
      <c r="GS60" s="66"/>
      <c r="GT60" s="66"/>
      <c r="GU60" s="66"/>
      <c r="GV60" s="66"/>
      <c r="GW60" s="66"/>
      <c r="GX60" s="117"/>
      <c r="GY60" s="165"/>
    </row>
    <row r="61" spans="1:207" ht="22.5" customHeight="1" x14ac:dyDescent="0.35">
      <c r="A61" s="160">
        <v>32</v>
      </c>
      <c r="B61" s="139" t="s">
        <v>50</v>
      </c>
      <c r="C61" s="141"/>
      <c r="D61" s="135">
        <v>18</v>
      </c>
      <c r="E61" s="29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1"/>
      <c r="AI61" s="29"/>
      <c r="AJ61" s="30"/>
      <c r="AK61" s="30"/>
      <c r="AL61" s="109"/>
      <c r="AM61" s="109"/>
      <c r="AN61" s="30"/>
      <c r="AO61" s="30"/>
      <c r="AP61" s="30"/>
      <c r="AQ61" s="30"/>
      <c r="AR61" s="30"/>
      <c r="AS61" s="109"/>
      <c r="AT61" s="109"/>
      <c r="AU61" s="30"/>
      <c r="AV61" s="30"/>
      <c r="AW61" s="30"/>
      <c r="AX61" s="30"/>
      <c r="AY61" s="30"/>
      <c r="AZ61" s="109"/>
      <c r="BA61" s="109"/>
      <c r="BB61" s="30"/>
      <c r="BC61" s="30"/>
      <c r="BD61" s="30"/>
      <c r="BE61" s="30"/>
      <c r="BF61" s="30"/>
      <c r="BG61" s="109"/>
      <c r="BH61" s="109"/>
      <c r="BI61" s="30"/>
      <c r="BJ61" s="30"/>
      <c r="BK61" s="30"/>
      <c r="BL61" s="30"/>
      <c r="BM61" s="31"/>
      <c r="BN61" s="112"/>
      <c r="BO61" s="108"/>
      <c r="BP61" s="12"/>
      <c r="BQ61" s="12"/>
      <c r="BR61" s="12"/>
      <c r="BS61" s="12"/>
      <c r="BT61" s="12"/>
      <c r="BU61" s="108"/>
      <c r="BV61" s="108"/>
      <c r="BW61" s="12"/>
      <c r="BX61" s="12"/>
      <c r="BY61" s="12"/>
      <c r="BZ61" s="12"/>
      <c r="CA61" s="12"/>
      <c r="CB61" s="108"/>
      <c r="CC61" s="108"/>
      <c r="CD61" s="12"/>
      <c r="CE61" s="12"/>
      <c r="CF61" s="12"/>
      <c r="CG61" s="12"/>
      <c r="CH61" s="12"/>
      <c r="CI61" s="108"/>
      <c r="CJ61" s="108"/>
      <c r="CK61" s="12"/>
      <c r="CL61" s="12"/>
      <c r="CM61" s="12"/>
      <c r="CN61" s="12"/>
      <c r="CO61" s="12"/>
      <c r="CP61" s="108"/>
      <c r="CQ61" s="108"/>
      <c r="CR61" s="27"/>
      <c r="CS61" s="26"/>
      <c r="CT61" s="12"/>
      <c r="CU61" s="12"/>
      <c r="CV61" s="12"/>
      <c r="CW61" s="108"/>
      <c r="CX61" s="108"/>
      <c r="CY61" s="12"/>
      <c r="CZ61" s="12"/>
      <c r="DA61" s="12"/>
      <c r="DB61" s="12"/>
      <c r="DC61" s="12"/>
      <c r="DD61" s="108"/>
      <c r="DE61" s="108"/>
      <c r="DF61" s="12"/>
      <c r="DG61" s="12"/>
      <c r="DH61" s="12"/>
      <c r="DI61" s="12"/>
      <c r="DJ61" s="12"/>
      <c r="DK61" s="108"/>
      <c r="DL61" s="108"/>
      <c r="DM61" s="12"/>
      <c r="DN61" s="12"/>
      <c r="DO61" s="12"/>
      <c r="DP61" s="12"/>
      <c r="DQ61" s="12"/>
      <c r="DR61" s="108"/>
      <c r="DS61" s="108"/>
      <c r="DT61" s="18"/>
      <c r="DU61" s="26"/>
      <c r="DV61" s="12"/>
      <c r="DW61" s="12"/>
      <c r="DX61" s="12"/>
      <c r="DY61" s="108"/>
      <c r="DZ61" s="108"/>
      <c r="EA61" s="12"/>
      <c r="EB61" s="12"/>
      <c r="EC61" s="12"/>
      <c r="ED61" s="12"/>
      <c r="EE61" s="12"/>
      <c r="EF61" s="108"/>
      <c r="EG61" s="108"/>
      <c r="EH61" s="12"/>
      <c r="EI61" s="12"/>
      <c r="EJ61" s="12"/>
      <c r="EK61" s="12"/>
      <c r="EL61" s="12"/>
      <c r="EM61" s="108"/>
      <c r="EN61" s="108"/>
      <c r="EO61" s="12"/>
      <c r="EP61" s="12"/>
      <c r="EQ61" s="12"/>
      <c r="ER61" s="12"/>
      <c r="ES61" s="12"/>
      <c r="ET61" s="108"/>
      <c r="EU61" s="108"/>
      <c r="EV61" s="12"/>
      <c r="EW61" s="12"/>
      <c r="EX61" s="12"/>
      <c r="EY61" s="18"/>
      <c r="EZ61" s="2"/>
      <c r="FA61" s="117"/>
      <c r="FB61" s="117"/>
      <c r="FC61" s="66"/>
      <c r="FD61" s="66"/>
      <c r="FE61" s="66"/>
      <c r="FF61" s="66"/>
      <c r="FG61" s="66"/>
      <c r="FH61" s="117"/>
      <c r="FI61" s="117"/>
      <c r="FJ61" s="66"/>
      <c r="FK61" s="66"/>
      <c r="FL61" s="66"/>
      <c r="FM61" s="66"/>
      <c r="FN61" s="66"/>
      <c r="FO61" s="117"/>
      <c r="FP61" s="117"/>
      <c r="FQ61" s="66"/>
      <c r="FR61" s="66"/>
      <c r="FS61" s="66"/>
      <c r="FT61" s="66"/>
      <c r="FU61" s="66"/>
      <c r="FV61" s="117"/>
      <c r="FW61" s="117"/>
      <c r="FX61" s="66"/>
      <c r="FY61" s="66"/>
      <c r="FZ61" s="66"/>
      <c r="GA61" s="66"/>
      <c r="GB61" s="66"/>
      <c r="GC61" s="121"/>
      <c r="GD61" s="120"/>
      <c r="GE61" s="66"/>
      <c r="GF61" s="66"/>
      <c r="GG61" s="66"/>
      <c r="GH61" s="66"/>
      <c r="GI61" s="66"/>
      <c r="GJ61" s="117"/>
      <c r="GK61" s="117"/>
      <c r="GL61" s="66"/>
      <c r="GM61" s="66"/>
      <c r="GN61" s="66"/>
      <c r="GO61" s="66"/>
      <c r="GP61" s="66"/>
      <c r="GQ61" s="117"/>
      <c r="GR61" s="117"/>
      <c r="GS61" s="66"/>
      <c r="GT61" s="66"/>
      <c r="GU61" s="66"/>
      <c r="GV61" s="66"/>
      <c r="GW61" s="66"/>
      <c r="GX61" s="117"/>
      <c r="GY61" s="165"/>
    </row>
    <row r="62" spans="1:207" ht="21.75" customHeight="1" x14ac:dyDescent="0.25">
      <c r="A62" s="158">
        <v>33</v>
      </c>
      <c r="B62" s="145" t="s">
        <v>115</v>
      </c>
      <c r="C62" s="144"/>
      <c r="D62" s="140">
        <v>10</v>
      </c>
      <c r="E62" s="29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1"/>
      <c r="AI62" s="29"/>
      <c r="AJ62" s="30"/>
      <c r="AK62" s="30"/>
      <c r="AL62" s="109"/>
      <c r="AM62" s="109"/>
      <c r="AN62" s="30"/>
      <c r="AO62" s="30"/>
      <c r="AP62" s="30"/>
      <c r="AQ62" s="30"/>
      <c r="AR62" s="30"/>
      <c r="AS62" s="109"/>
      <c r="AT62" s="109"/>
      <c r="AU62" s="30"/>
      <c r="AV62" s="30"/>
      <c r="AW62" s="30"/>
      <c r="AX62" s="30"/>
      <c r="AY62" s="30"/>
      <c r="AZ62" s="109"/>
      <c r="BA62" s="109"/>
      <c r="BB62" s="30"/>
      <c r="BC62" s="30"/>
      <c r="BD62" s="30"/>
      <c r="BE62" s="30"/>
      <c r="BF62" s="30"/>
      <c r="BG62" s="109"/>
      <c r="BH62" s="109"/>
      <c r="BI62" s="30"/>
      <c r="BJ62" s="30"/>
      <c r="BK62" s="30"/>
      <c r="BL62" s="30"/>
      <c r="BM62" s="31"/>
      <c r="BN62" s="115"/>
      <c r="BO62" s="109"/>
      <c r="BP62" s="30"/>
      <c r="BQ62" s="30"/>
      <c r="BR62" s="30"/>
      <c r="BS62" s="30"/>
      <c r="BT62" s="30"/>
      <c r="BU62" s="109"/>
      <c r="BV62" s="109"/>
      <c r="BW62" s="30"/>
      <c r="BX62" s="30"/>
      <c r="BY62" s="30"/>
      <c r="BZ62" s="30"/>
      <c r="CA62" s="30"/>
      <c r="CB62" s="109"/>
      <c r="CC62" s="109"/>
      <c r="CD62" s="30"/>
      <c r="CE62" s="30"/>
      <c r="CF62" s="30"/>
      <c r="CG62" s="30"/>
      <c r="CH62" s="30"/>
      <c r="CI62" s="109"/>
      <c r="CJ62" s="109"/>
      <c r="CK62" s="30"/>
      <c r="CL62" s="30"/>
      <c r="CM62" s="30"/>
      <c r="CN62" s="30"/>
      <c r="CO62" s="30"/>
      <c r="CP62" s="109"/>
      <c r="CQ62" s="109"/>
      <c r="CR62" s="31"/>
      <c r="CS62" s="26"/>
      <c r="CT62" s="12"/>
      <c r="CU62" s="12"/>
      <c r="CV62" s="12"/>
      <c r="CW62" s="108"/>
      <c r="CX62" s="108"/>
      <c r="CY62" s="12"/>
      <c r="CZ62" s="12"/>
      <c r="DA62" s="12"/>
      <c r="DB62" s="12"/>
      <c r="DC62" s="12"/>
      <c r="DD62" s="108"/>
      <c r="DE62" s="108"/>
      <c r="DF62" s="12"/>
      <c r="DG62" s="12"/>
      <c r="DH62" s="12"/>
      <c r="DI62" s="12"/>
      <c r="DJ62" s="12"/>
      <c r="DK62" s="108"/>
      <c r="DL62" s="108"/>
      <c r="DM62" s="12"/>
      <c r="DN62" s="12"/>
      <c r="DO62" s="12"/>
      <c r="DP62" s="12"/>
      <c r="DQ62" s="12"/>
      <c r="DR62" s="108"/>
      <c r="DS62" s="108"/>
      <c r="DT62" s="18"/>
      <c r="DU62" s="26"/>
      <c r="DV62" s="12"/>
      <c r="DW62" s="12"/>
      <c r="DX62" s="12"/>
      <c r="DY62" s="108"/>
      <c r="DZ62" s="108"/>
      <c r="EA62" s="12"/>
      <c r="EB62" s="12"/>
      <c r="EC62" s="12"/>
      <c r="ED62" s="12"/>
      <c r="EE62" s="12"/>
      <c r="EF62" s="108"/>
      <c r="EG62" s="108"/>
      <c r="EH62" s="12"/>
      <c r="EI62" s="12"/>
      <c r="EJ62" s="12"/>
      <c r="EK62" s="12"/>
      <c r="EL62" s="12"/>
      <c r="EM62" s="108"/>
      <c r="EN62" s="108"/>
      <c r="EO62" s="12"/>
      <c r="EP62" s="12"/>
      <c r="EQ62" s="12"/>
      <c r="ER62" s="12"/>
      <c r="ES62" s="12"/>
      <c r="ET62" s="108"/>
      <c r="EU62" s="108"/>
      <c r="EV62" s="12"/>
      <c r="EW62" s="12"/>
      <c r="EX62" s="12"/>
      <c r="EY62" s="18"/>
      <c r="EZ62" s="2"/>
      <c r="FA62" s="117"/>
      <c r="FB62" s="117"/>
      <c r="FC62" s="66"/>
      <c r="FD62" s="66"/>
      <c r="FE62" s="66"/>
      <c r="FF62" s="66"/>
      <c r="FG62" s="66"/>
      <c r="FH62" s="117"/>
      <c r="FI62" s="117"/>
      <c r="FJ62" s="66"/>
      <c r="FK62" s="66"/>
      <c r="FL62" s="66"/>
      <c r="FM62" s="66"/>
      <c r="FN62" s="66"/>
      <c r="FO62" s="117"/>
      <c r="FP62" s="117"/>
      <c r="FQ62" s="66"/>
      <c r="FR62" s="66"/>
      <c r="FS62" s="66"/>
      <c r="FT62" s="66"/>
      <c r="FU62" s="66"/>
      <c r="FV62" s="117"/>
      <c r="FW62" s="117"/>
      <c r="FX62" s="66"/>
      <c r="FY62" s="66"/>
      <c r="FZ62" s="66"/>
      <c r="GA62" s="66"/>
      <c r="GB62" s="66"/>
      <c r="GC62" s="121"/>
      <c r="GD62" s="120"/>
      <c r="GE62" s="66"/>
      <c r="GF62" s="66"/>
      <c r="GG62" s="66"/>
      <c r="GH62" s="66"/>
      <c r="GI62" s="66"/>
      <c r="GJ62" s="117"/>
      <c r="GK62" s="117"/>
      <c r="GL62" s="66"/>
      <c r="GM62" s="66"/>
      <c r="GN62" s="66"/>
      <c r="GO62" s="66"/>
      <c r="GP62" s="66"/>
      <c r="GQ62" s="117"/>
      <c r="GR62" s="117"/>
      <c r="GS62" s="66"/>
      <c r="GT62" s="66"/>
      <c r="GU62" s="66"/>
      <c r="GV62" s="66"/>
      <c r="GW62" s="66"/>
      <c r="GX62" s="117"/>
      <c r="GY62" s="165"/>
    </row>
    <row r="63" spans="1:207" ht="22.5" customHeight="1" x14ac:dyDescent="0.35">
      <c r="A63" s="158">
        <v>34</v>
      </c>
      <c r="B63" s="143" t="s">
        <v>60</v>
      </c>
      <c r="C63" s="144"/>
      <c r="D63" s="140">
        <v>6</v>
      </c>
      <c r="E63" s="29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1"/>
      <c r="AI63" s="29"/>
      <c r="AJ63" s="30"/>
      <c r="AK63" s="30"/>
      <c r="AL63" s="109"/>
      <c r="AM63" s="109"/>
      <c r="AN63" s="30"/>
      <c r="AO63" s="30"/>
      <c r="AP63" s="30"/>
      <c r="AQ63" s="30"/>
      <c r="AR63" s="30"/>
      <c r="AS63" s="109"/>
      <c r="AT63" s="109"/>
      <c r="AU63" s="30"/>
      <c r="AV63" s="30"/>
      <c r="AW63" s="30"/>
      <c r="AX63" s="30"/>
      <c r="AY63" s="30"/>
      <c r="AZ63" s="109"/>
      <c r="BA63" s="109"/>
      <c r="BB63" s="30"/>
      <c r="BC63" s="30"/>
      <c r="BD63" s="30"/>
      <c r="BE63" s="30"/>
      <c r="BF63" s="30"/>
      <c r="BG63" s="109"/>
      <c r="BH63" s="109"/>
      <c r="BI63" s="30"/>
      <c r="BJ63" s="30"/>
      <c r="BK63" s="30"/>
      <c r="BL63" s="30"/>
      <c r="BM63" s="31"/>
      <c r="BN63" s="115"/>
      <c r="BO63" s="109"/>
      <c r="BP63" s="30"/>
      <c r="BQ63" s="30"/>
      <c r="BR63" s="30"/>
      <c r="BS63" s="30"/>
      <c r="BT63" s="30"/>
      <c r="BU63" s="109"/>
      <c r="BV63" s="109"/>
      <c r="BW63" s="30"/>
      <c r="BX63" s="30"/>
      <c r="BY63" s="30"/>
      <c r="BZ63" s="30"/>
      <c r="CA63" s="30"/>
      <c r="CB63" s="109"/>
      <c r="CC63" s="109"/>
      <c r="CD63" s="30"/>
      <c r="CE63" s="30"/>
      <c r="CF63" s="30"/>
      <c r="CG63" s="30"/>
      <c r="CH63" s="30"/>
      <c r="CI63" s="109"/>
      <c r="CJ63" s="109"/>
      <c r="CK63" s="30"/>
      <c r="CL63" s="30"/>
      <c r="CM63" s="30"/>
      <c r="CN63" s="30"/>
      <c r="CO63" s="30"/>
      <c r="CP63" s="109"/>
      <c r="CQ63" s="109"/>
      <c r="CR63" s="31"/>
      <c r="CS63" s="26"/>
      <c r="CT63" s="12"/>
      <c r="CU63" s="12"/>
      <c r="CV63" s="12"/>
      <c r="CW63" s="108"/>
      <c r="CX63" s="108"/>
      <c r="CY63" s="12"/>
      <c r="CZ63" s="12"/>
      <c r="DA63" s="12"/>
      <c r="DB63" s="12"/>
      <c r="DC63" s="12"/>
      <c r="DD63" s="108"/>
      <c r="DE63" s="108"/>
      <c r="DF63" s="12"/>
      <c r="DG63" s="12"/>
      <c r="DH63" s="12"/>
      <c r="DI63" s="12"/>
      <c r="DJ63" s="12"/>
      <c r="DK63" s="108"/>
      <c r="DL63" s="108"/>
      <c r="DM63" s="12"/>
      <c r="DN63" s="12"/>
      <c r="DO63" s="12"/>
      <c r="DP63" s="12"/>
      <c r="DQ63" s="12"/>
      <c r="DR63" s="108"/>
      <c r="DS63" s="108"/>
      <c r="DT63" s="18"/>
      <c r="DU63" s="26"/>
      <c r="DV63" s="12"/>
      <c r="DW63" s="12"/>
      <c r="DX63" s="12"/>
      <c r="DY63" s="108"/>
      <c r="DZ63" s="108"/>
      <c r="EA63" s="12"/>
      <c r="EB63" s="12"/>
      <c r="EC63" s="12"/>
      <c r="ED63" s="12"/>
      <c r="EE63" s="12"/>
      <c r="EF63" s="108"/>
      <c r="EG63" s="108"/>
      <c r="EH63" s="12"/>
      <c r="EI63" s="12"/>
      <c r="EJ63" s="12"/>
      <c r="EK63" s="12"/>
      <c r="EL63" s="12"/>
      <c r="EM63" s="108"/>
      <c r="EN63" s="108"/>
      <c r="EO63" s="12"/>
      <c r="EP63" s="12"/>
      <c r="EQ63" s="12"/>
      <c r="ER63" s="12"/>
      <c r="ES63" s="12"/>
      <c r="ET63" s="108"/>
      <c r="EU63" s="108"/>
      <c r="EV63" s="12"/>
      <c r="EW63" s="12"/>
      <c r="EX63" s="12"/>
      <c r="EY63" s="18"/>
      <c r="EZ63" s="2"/>
      <c r="FA63" s="117"/>
      <c r="FB63" s="117"/>
      <c r="FC63" s="66"/>
      <c r="FD63" s="66"/>
      <c r="FE63" s="66"/>
      <c r="FF63" s="66"/>
      <c r="FG63" s="66"/>
      <c r="FH63" s="117"/>
      <c r="FI63" s="117"/>
      <c r="FJ63" s="66"/>
      <c r="FK63" s="66"/>
      <c r="FL63" s="66"/>
      <c r="FM63" s="66"/>
      <c r="FN63" s="66"/>
      <c r="FO63" s="117"/>
      <c r="FP63" s="117"/>
      <c r="FQ63" s="66"/>
      <c r="FR63" s="66"/>
      <c r="FS63" s="66"/>
      <c r="FT63" s="66"/>
      <c r="FU63" s="66"/>
      <c r="FV63" s="117"/>
      <c r="FW63" s="117"/>
      <c r="FX63" s="66"/>
      <c r="FY63" s="66"/>
      <c r="FZ63" s="66"/>
      <c r="GA63" s="66"/>
      <c r="GB63" s="66"/>
      <c r="GC63" s="121"/>
      <c r="GD63" s="120"/>
      <c r="GE63" s="66"/>
      <c r="GF63" s="66"/>
      <c r="GG63" s="66"/>
      <c r="GH63" s="66"/>
      <c r="GI63" s="66"/>
      <c r="GJ63" s="117"/>
      <c r="GK63" s="117"/>
      <c r="GL63" s="66"/>
      <c r="GM63" s="66"/>
      <c r="GN63" s="66"/>
      <c r="GO63" s="66"/>
      <c r="GP63" s="66"/>
      <c r="GQ63" s="117"/>
      <c r="GR63" s="117"/>
      <c r="GS63" s="66"/>
      <c r="GT63" s="66"/>
      <c r="GU63" s="66"/>
      <c r="GV63" s="66"/>
      <c r="GW63" s="66"/>
      <c r="GX63" s="117"/>
      <c r="GY63" s="165"/>
    </row>
    <row r="64" spans="1:207" ht="22.5" customHeight="1" x14ac:dyDescent="0.35">
      <c r="A64" s="158">
        <v>35</v>
      </c>
      <c r="B64" s="139" t="s">
        <v>48</v>
      </c>
      <c r="C64" s="141"/>
      <c r="D64" s="135">
        <v>6</v>
      </c>
      <c r="E64" s="29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1"/>
      <c r="AI64" s="29"/>
      <c r="AJ64" s="30"/>
      <c r="AK64" s="30"/>
      <c r="AL64" s="109"/>
      <c r="AM64" s="109"/>
      <c r="AN64" s="30"/>
      <c r="AO64" s="30"/>
      <c r="AP64" s="30"/>
      <c r="AQ64" s="30"/>
      <c r="AR64" s="30"/>
      <c r="AS64" s="109"/>
      <c r="AT64" s="109"/>
      <c r="AU64" s="30"/>
      <c r="AV64" s="30"/>
      <c r="AW64" s="30"/>
      <c r="AX64" s="30"/>
      <c r="AY64" s="30"/>
      <c r="AZ64" s="109"/>
      <c r="BA64" s="109"/>
      <c r="BB64" s="30"/>
      <c r="BC64" s="30"/>
      <c r="BD64" s="30"/>
      <c r="BE64" s="30"/>
      <c r="BF64" s="30"/>
      <c r="BG64" s="109"/>
      <c r="BH64" s="109"/>
      <c r="BI64" s="30"/>
      <c r="BJ64" s="30"/>
      <c r="BK64" s="30"/>
      <c r="BL64" s="30"/>
      <c r="BM64" s="31"/>
      <c r="BN64" s="115"/>
      <c r="BO64" s="109"/>
      <c r="BP64" s="30"/>
      <c r="BQ64" s="30"/>
      <c r="BR64" s="30"/>
      <c r="BS64" s="30"/>
      <c r="BT64" s="30"/>
      <c r="BU64" s="109"/>
      <c r="BV64" s="109"/>
      <c r="BW64" s="30"/>
      <c r="BX64" s="30"/>
      <c r="BY64" s="30"/>
      <c r="BZ64" s="30"/>
      <c r="CA64" s="30"/>
      <c r="CB64" s="109"/>
      <c r="CC64" s="109"/>
      <c r="CD64" s="30"/>
      <c r="CE64" s="30"/>
      <c r="CF64" s="30"/>
      <c r="CG64" s="30"/>
      <c r="CH64" s="30"/>
      <c r="CI64" s="109"/>
      <c r="CJ64" s="109"/>
      <c r="CK64" s="30"/>
      <c r="CL64" s="30"/>
      <c r="CM64" s="30"/>
      <c r="CN64" s="30"/>
      <c r="CO64" s="30"/>
      <c r="CP64" s="109"/>
      <c r="CQ64" s="109"/>
      <c r="CR64" s="31"/>
      <c r="CS64" s="26"/>
      <c r="CT64" s="12"/>
      <c r="CU64" s="12"/>
      <c r="CV64" s="12"/>
      <c r="CW64" s="108"/>
      <c r="CX64" s="108"/>
      <c r="CY64" s="12"/>
      <c r="CZ64" s="12"/>
      <c r="DA64" s="12"/>
      <c r="DB64" s="12"/>
      <c r="DC64" s="12"/>
      <c r="DD64" s="108"/>
      <c r="DE64" s="108"/>
      <c r="DF64" s="12"/>
      <c r="DG64" s="12"/>
      <c r="DH64" s="12"/>
      <c r="DI64" s="12"/>
      <c r="DJ64" s="12"/>
      <c r="DK64" s="108"/>
      <c r="DL64" s="108"/>
      <c r="DM64" s="12"/>
      <c r="DN64" s="12"/>
      <c r="DO64" s="12"/>
      <c r="DP64" s="12"/>
      <c r="DQ64" s="12"/>
      <c r="DR64" s="108"/>
      <c r="DS64" s="108"/>
      <c r="DT64" s="18"/>
      <c r="DU64" s="26"/>
      <c r="DV64" s="12"/>
      <c r="DW64" s="12"/>
      <c r="DX64" s="12"/>
      <c r="DY64" s="108"/>
      <c r="DZ64" s="108"/>
      <c r="EA64" s="12"/>
      <c r="EB64" s="12"/>
      <c r="EC64" s="12"/>
      <c r="ED64" s="12"/>
      <c r="EE64" s="12"/>
      <c r="EF64" s="108"/>
      <c r="EG64" s="108"/>
      <c r="EH64" s="12"/>
      <c r="EI64" s="12"/>
      <c r="EJ64" s="12"/>
      <c r="EK64" s="12"/>
      <c r="EL64" s="12"/>
      <c r="EM64" s="108"/>
      <c r="EN64" s="108"/>
      <c r="EO64" s="12"/>
      <c r="EP64" s="12"/>
      <c r="EQ64" s="12"/>
      <c r="ER64" s="12"/>
      <c r="ES64" s="12"/>
      <c r="ET64" s="108"/>
      <c r="EU64" s="108"/>
      <c r="EV64" s="12"/>
      <c r="EW64" s="12"/>
      <c r="EX64" s="12"/>
      <c r="EY64" s="18"/>
      <c r="EZ64" s="2"/>
      <c r="FA64" s="117"/>
      <c r="FB64" s="117"/>
      <c r="FC64" s="66"/>
      <c r="FD64" s="66"/>
      <c r="FE64" s="66"/>
      <c r="FF64" s="66"/>
      <c r="FG64" s="66"/>
      <c r="FH64" s="117"/>
      <c r="FI64" s="117"/>
      <c r="FJ64" s="66"/>
      <c r="FK64" s="66"/>
      <c r="FL64" s="66"/>
      <c r="FM64" s="66"/>
      <c r="FN64" s="66"/>
      <c r="FO64" s="117"/>
      <c r="FP64" s="117"/>
      <c r="FQ64" s="66"/>
      <c r="FR64" s="66"/>
      <c r="FS64" s="66"/>
      <c r="FT64" s="66"/>
      <c r="FU64" s="66"/>
      <c r="FV64" s="117"/>
      <c r="FW64" s="117"/>
      <c r="FX64" s="66"/>
      <c r="FY64" s="66"/>
      <c r="FZ64" s="66"/>
      <c r="GA64" s="66"/>
      <c r="GB64" s="66"/>
      <c r="GC64" s="121"/>
      <c r="GD64" s="120"/>
      <c r="GE64" s="66"/>
      <c r="GF64" s="66"/>
      <c r="GG64" s="66"/>
      <c r="GH64" s="66"/>
      <c r="GI64" s="66"/>
      <c r="GJ64" s="117"/>
      <c r="GK64" s="117"/>
      <c r="GL64" s="66"/>
      <c r="GM64" s="66"/>
      <c r="GN64" s="66"/>
      <c r="GO64" s="66"/>
      <c r="GP64" s="66"/>
      <c r="GQ64" s="117"/>
      <c r="GR64" s="117"/>
      <c r="GS64" s="66"/>
      <c r="GT64" s="66"/>
      <c r="GU64" s="66"/>
      <c r="GV64" s="66"/>
      <c r="GW64" s="66"/>
      <c r="GX64" s="117"/>
      <c r="GY64" s="165"/>
    </row>
    <row r="65" spans="1:245" ht="22.5" customHeight="1" x14ac:dyDescent="0.35">
      <c r="A65" s="158">
        <v>36</v>
      </c>
      <c r="B65" s="139" t="s">
        <v>54</v>
      </c>
      <c r="C65" s="141"/>
      <c r="D65" s="135">
        <v>6</v>
      </c>
      <c r="E65" s="29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1"/>
      <c r="AI65" s="29"/>
      <c r="AJ65" s="30"/>
      <c r="AK65" s="30"/>
      <c r="AL65" s="109"/>
      <c r="AM65" s="109"/>
      <c r="AN65" s="30"/>
      <c r="AO65" s="30"/>
      <c r="AP65" s="30"/>
      <c r="AQ65" s="30"/>
      <c r="AR65" s="30"/>
      <c r="AS65" s="109"/>
      <c r="AT65" s="109"/>
      <c r="AU65" s="30"/>
      <c r="AV65" s="30"/>
      <c r="AW65" s="30"/>
      <c r="AX65" s="30"/>
      <c r="AY65" s="30"/>
      <c r="AZ65" s="109"/>
      <c r="BA65" s="109"/>
      <c r="BB65" s="30"/>
      <c r="BC65" s="30"/>
      <c r="BD65" s="30"/>
      <c r="BE65" s="30"/>
      <c r="BF65" s="30"/>
      <c r="BG65" s="109"/>
      <c r="BH65" s="109"/>
      <c r="BI65" s="30"/>
      <c r="BJ65" s="30"/>
      <c r="BK65" s="30"/>
      <c r="BL65" s="30"/>
      <c r="BM65" s="31"/>
      <c r="BN65" s="115"/>
      <c r="BO65" s="109"/>
      <c r="BP65" s="30"/>
      <c r="BQ65" s="30"/>
      <c r="BR65" s="30"/>
      <c r="BS65" s="30"/>
      <c r="BT65" s="30"/>
      <c r="BU65" s="109"/>
      <c r="BV65" s="109"/>
      <c r="BW65" s="30"/>
      <c r="BX65" s="30"/>
      <c r="BY65" s="30"/>
      <c r="BZ65" s="30"/>
      <c r="CA65" s="30"/>
      <c r="CB65" s="109"/>
      <c r="CC65" s="109"/>
      <c r="CD65" s="30"/>
      <c r="CE65" s="30"/>
      <c r="CF65" s="30"/>
      <c r="CG65" s="30"/>
      <c r="CH65" s="30"/>
      <c r="CI65" s="109"/>
      <c r="CJ65" s="109"/>
      <c r="CK65" s="30"/>
      <c r="CL65" s="30"/>
      <c r="CM65" s="30"/>
      <c r="CN65" s="30"/>
      <c r="CO65" s="30"/>
      <c r="CP65" s="109"/>
      <c r="CQ65" s="109"/>
      <c r="CR65" s="31"/>
      <c r="CS65" s="26"/>
      <c r="CT65" s="12"/>
      <c r="CU65" s="12"/>
      <c r="CV65" s="12"/>
      <c r="CW65" s="108"/>
      <c r="CX65" s="108"/>
      <c r="CY65" s="12"/>
      <c r="CZ65" s="12"/>
      <c r="DA65" s="12"/>
      <c r="DB65" s="12"/>
      <c r="DC65" s="12"/>
      <c r="DD65" s="108"/>
      <c r="DE65" s="108"/>
      <c r="DF65" s="12"/>
      <c r="DG65" s="12"/>
      <c r="DH65" s="12"/>
      <c r="DI65" s="12"/>
      <c r="DJ65" s="12"/>
      <c r="DK65" s="108"/>
      <c r="DL65" s="108"/>
      <c r="DM65" s="12"/>
      <c r="DN65" s="12"/>
      <c r="DO65" s="12"/>
      <c r="DP65" s="12"/>
      <c r="DQ65" s="12"/>
      <c r="DR65" s="108"/>
      <c r="DS65" s="108"/>
      <c r="DT65" s="18"/>
      <c r="DU65" s="26"/>
      <c r="DV65" s="12"/>
      <c r="DW65" s="12"/>
      <c r="DX65" s="12"/>
      <c r="DY65" s="108"/>
      <c r="DZ65" s="108"/>
      <c r="EA65" s="12"/>
      <c r="EB65" s="12"/>
      <c r="EC65" s="12"/>
      <c r="ED65" s="12"/>
      <c r="EE65" s="12"/>
      <c r="EF65" s="108"/>
      <c r="EG65" s="108"/>
      <c r="EH65" s="12"/>
      <c r="EI65" s="12"/>
      <c r="EJ65" s="12"/>
      <c r="EK65" s="12"/>
      <c r="EL65" s="12"/>
      <c r="EM65" s="108"/>
      <c r="EN65" s="108"/>
      <c r="EO65" s="12"/>
      <c r="EP65" s="12"/>
      <c r="EQ65" s="12"/>
      <c r="ER65" s="12"/>
      <c r="ES65" s="12"/>
      <c r="ET65" s="108"/>
      <c r="EU65" s="108"/>
      <c r="EV65" s="12"/>
      <c r="EW65" s="12"/>
      <c r="EX65" s="12"/>
      <c r="EY65" s="18"/>
      <c r="EZ65" s="2"/>
      <c r="FA65" s="117"/>
      <c r="FB65" s="117"/>
      <c r="FC65" s="66"/>
      <c r="FD65" s="66"/>
      <c r="FE65" s="66"/>
      <c r="FF65" s="66"/>
      <c r="FG65" s="66"/>
      <c r="FH65" s="117"/>
      <c r="FI65" s="117"/>
      <c r="FJ65" s="66"/>
      <c r="FK65" s="66"/>
      <c r="FL65" s="66"/>
      <c r="FM65" s="66"/>
      <c r="FN65" s="66"/>
      <c r="FO65" s="117"/>
      <c r="FP65" s="117"/>
      <c r="FQ65" s="66"/>
      <c r="FR65" s="66"/>
      <c r="FS65" s="66"/>
      <c r="FT65" s="66"/>
      <c r="FU65" s="66"/>
      <c r="FV65" s="117"/>
      <c r="FW65" s="117"/>
      <c r="FX65" s="66"/>
      <c r="FY65" s="66"/>
      <c r="FZ65" s="66"/>
      <c r="GA65" s="66"/>
      <c r="GB65" s="66"/>
      <c r="GC65" s="121"/>
      <c r="GD65" s="120"/>
      <c r="GE65" s="66"/>
      <c r="GF65" s="66"/>
      <c r="GG65" s="66"/>
      <c r="GH65" s="66"/>
      <c r="GI65" s="66"/>
      <c r="GJ65" s="117"/>
      <c r="GK65" s="117"/>
      <c r="GL65" s="66"/>
      <c r="GM65" s="66"/>
      <c r="GN65" s="66"/>
      <c r="GO65" s="66"/>
      <c r="GP65" s="66"/>
      <c r="GQ65" s="117"/>
      <c r="GR65" s="117"/>
      <c r="GS65" s="66"/>
      <c r="GT65" s="66"/>
      <c r="GU65" s="66"/>
      <c r="GV65" s="66"/>
      <c r="GW65" s="66"/>
      <c r="GX65" s="117"/>
      <c r="GY65" s="165"/>
    </row>
    <row r="66" spans="1:245" ht="22.5" customHeight="1" x14ac:dyDescent="0.35">
      <c r="A66" s="158">
        <v>37</v>
      </c>
      <c r="B66" s="139" t="s">
        <v>98</v>
      </c>
      <c r="C66" s="141"/>
      <c r="D66" s="135">
        <v>4</v>
      </c>
      <c r="E66" s="29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1"/>
      <c r="AI66" s="29"/>
      <c r="AJ66" s="30"/>
      <c r="AK66" s="30"/>
      <c r="AL66" s="109"/>
      <c r="AM66" s="109"/>
      <c r="AN66" s="30"/>
      <c r="AO66" s="30"/>
      <c r="AP66" s="30"/>
      <c r="AQ66" s="30"/>
      <c r="AR66" s="30"/>
      <c r="AS66" s="109"/>
      <c r="AT66" s="109"/>
      <c r="AU66" s="30"/>
      <c r="AV66" s="30"/>
      <c r="AW66" s="30"/>
      <c r="AX66" s="30"/>
      <c r="AY66" s="30"/>
      <c r="AZ66" s="109"/>
      <c r="BA66" s="109"/>
      <c r="BB66" s="30"/>
      <c r="BC66" s="30"/>
      <c r="BD66" s="30"/>
      <c r="BE66" s="30"/>
      <c r="BF66" s="30"/>
      <c r="BG66" s="109"/>
      <c r="BH66" s="109"/>
      <c r="BI66" s="30"/>
      <c r="BJ66" s="30"/>
      <c r="BK66" s="30"/>
      <c r="BL66" s="30"/>
      <c r="BM66" s="31"/>
      <c r="BN66" s="115"/>
      <c r="BO66" s="109"/>
      <c r="BP66" s="30"/>
      <c r="BQ66" s="30"/>
      <c r="BR66" s="30"/>
      <c r="BS66" s="30"/>
      <c r="BT66" s="30"/>
      <c r="BU66" s="109"/>
      <c r="BV66" s="109"/>
      <c r="BW66" s="30"/>
      <c r="BX66" s="30"/>
      <c r="BY66" s="30"/>
      <c r="BZ66" s="30"/>
      <c r="CA66" s="30"/>
      <c r="CB66" s="109"/>
      <c r="CC66" s="109"/>
      <c r="CD66" s="30"/>
      <c r="CE66" s="30"/>
      <c r="CF66" s="30"/>
      <c r="CG66" s="30"/>
      <c r="CH66" s="30"/>
      <c r="CI66" s="109"/>
      <c r="CJ66" s="109"/>
      <c r="CK66" s="30"/>
      <c r="CL66" s="30"/>
      <c r="CM66" s="30"/>
      <c r="CN66" s="30"/>
      <c r="CO66" s="30"/>
      <c r="CP66" s="109"/>
      <c r="CQ66" s="109"/>
      <c r="CR66" s="31"/>
      <c r="CS66" s="26"/>
      <c r="CT66" s="12"/>
      <c r="CU66" s="12"/>
      <c r="CV66" s="12"/>
      <c r="CW66" s="108"/>
      <c r="CX66" s="108"/>
      <c r="CY66" s="12"/>
      <c r="CZ66" s="12"/>
      <c r="DA66" s="12"/>
      <c r="DB66" s="12"/>
      <c r="DC66" s="12"/>
      <c r="DD66" s="108"/>
      <c r="DE66" s="108"/>
      <c r="DF66" s="12"/>
      <c r="DG66" s="12"/>
      <c r="DH66" s="12"/>
      <c r="DI66" s="12"/>
      <c r="DJ66" s="12"/>
      <c r="DK66" s="108"/>
      <c r="DL66" s="108"/>
      <c r="DM66" s="12"/>
      <c r="DN66" s="12"/>
      <c r="DO66" s="12"/>
      <c r="DP66" s="12"/>
      <c r="DQ66" s="12"/>
      <c r="DR66" s="108"/>
      <c r="DS66" s="108"/>
      <c r="DT66" s="18"/>
      <c r="DU66" s="26"/>
      <c r="DV66" s="12"/>
      <c r="DW66" s="12"/>
      <c r="DX66" s="12"/>
      <c r="DY66" s="108"/>
      <c r="DZ66" s="108"/>
      <c r="EA66" s="12"/>
      <c r="EB66" s="12"/>
      <c r="EC66" s="12"/>
      <c r="ED66" s="12"/>
      <c r="EE66" s="12"/>
      <c r="EF66" s="108"/>
      <c r="EG66" s="108"/>
      <c r="EH66" s="12"/>
      <c r="EI66" s="12"/>
      <c r="EJ66" s="12"/>
      <c r="EK66" s="12"/>
      <c r="EL66" s="12"/>
      <c r="EM66" s="108"/>
      <c r="EN66" s="108"/>
      <c r="EO66" s="12"/>
      <c r="EP66" s="12"/>
      <c r="EQ66" s="12"/>
      <c r="ER66" s="12"/>
      <c r="ES66" s="12"/>
      <c r="ET66" s="108"/>
      <c r="EU66" s="108"/>
      <c r="EV66" s="12"/>
      <c r="EW66" s="12"/>
      <c r="EX66" s="12"/>
      <c r="EY66" s="18"/>
      <c r="EZ66" s="2"/>
      <c r="FA66" s="117"/>
      <c r="FB66" s="117"/>
      <c r="FC66" s="66"/>
      <c r="FD66" s="66"/>
      <c r="FE66" s="66"/>
      <c r="FF66" s="66"/>
      <c r="FG66" s="66"/>
      <c r="FH66" s="117"/>
      <c r="FI66" s="117"/>
      <c r="FJ66" s="66"/>
      <c r="FK66" s="66"/>
      <c r="FL66" s="66"/>
      <c r="FM66" s="66"/>
      <c r="FN66" s="66"/>
      <c r="FO66" s="117"/>
      <c r="FP66" s="117"/>
      <c r="FQ66" s="66"/>
      <c r="FR66" s="66"/>
      <c r="FS66" s="66"/>
      <c r="FT66" s="66"/>
      <c r="FU66" s="66"/>
      <c r="FV66" s="117"/>
      <c r="FW66" s="117"/>
      <c r="FX66" s="66"/>
      <c r="FY66" s="66"/>
      <c r="FZ66" s="66"/>
      <c r="GA66" s="66"/>
      <c r="GB66" s="66"/>
      <c r="GC66" s="121"/>
      <c r="GD66" s="120"/>
      <c r="GE66" s="66"/>
      <c r="GF66" s="66"/>
      <c r="GG66" s="66"/>
      <c r="GH66" s="66"/>
      <c r="GI66" s="66"/>
      <c r="GJ66" s="117"/>
      <c r="GK66" s="117"/>
      <c r="GL66" s="66"/>
      <c r="GM66" s="66"/>
      <c r="GN66" s="66"/>
      <c r="GO66" s="66"/>
      <c r="GP66" s="66"/>
      <c r="GQ66" s="117"/>
      <c r="GR66" s="117"/>
      <c r="GS66" s="66"/>
      <c r="GT66" s="66"/>
      <c r="GU66" s="66"/>
      <c r="GV66" s="66"/>
      <c r="GW66" s="66"/>
      <c r="GX66" s="117"/>
      <c r="GY66" s="165"/>
    </row>
    <row r="67" spans="1:245" ht="19.5" thickBot="1" x14ac:dyDescent="0.35">
      <c r="A67" s="161"/>
      <c r="B67" s="55"/>
      <c r="C67" s="56"/>
      <c r="D67" s="57"/>
      <c r="E67" s="32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4"/>
      <c r="AI67" s="32"/>
      <c r="AJ67" s="33"/>
      <c r="AK67" s="33"/>
      <c r="AL67" s="111"/>
      <c r="AM67" s="111"/>
      <c r="AN67" s="33"/>
      <c r="AO67" s="33"/>
      <c r="AP67" s="33"/>
      <c r="AQ67" s="33"/>
      <c r="AR67" s="33"/>
      <c r="AS67" s="111"/>
      <c r="AT67" s="111"/>
      <c r="AU67" s="33"/>
      <c r="AV67" s="33"/>
      <c r="AW67" s="33"/>
      <c r="AX67" s="33"/>
      <c r="AY67" s="33"/>
      <c r="AZ67" s="111"/>
      <c r="BA67" s="111"/>
      <c r="BB67" s="33"/>
      <c r="BC67" s="33"/>
      <c r="BD67" s="33"/>
      <c r="BE67" s="33"/>
      <c r="BF67" s="33"/>
      <c r="BG67" s="111"/>
      <c r="BH67" s="111"/>
      <c r="BI67" s="33"/>
      <c r="BJ67" s="33"/>
      <c r="BK67" s="33"/>
      <c r="BL67" s="33"/>
      <c r="BM67" s="34"/>
      <c r="BN67" s="116"/>
      <c r="BO67" s="111"/>
      <c r="BP67" s="33"/>
      <c r="BQ67" s="33"/>
      <c r="BR67" s="33"/>
      <c r="BS67" s="33"/>
      <c r="BT67" s="33"/>
      <c r="BU67" s="111"/>
      <c r="BV67" s="111"/>
      <c r="BW67" s="33"/>
      <c r="BX67" s="33"/>
      <c r="BY67" s="33"/>
      <c r="BZ67" s="33"/>
      <c r="CA67" s="33"/>
      <c r="CB67" s="111"/>
      <c r="CC67" s="111"/>
      <c r="CD67" s="33"/>
      <c r="CE67" s="33"/>
      <c r="CF67" s="33"/>
      <c r="CG67" s="33"/>
      <c r="CH67" s="33"/>
      <c r="CI67" s="111"/>
      <c r="CJ67" s="111"/>
      <c r="CK67" s="33"/>
      <c r="CL67" s="33"/>
      <c r="CM67" s="33"/>
      <c r="CN67" s="33"/>
      <c r="CO67" s="33"/>
      <c r="CP67" s="111"/>
      <c r="CQ67" s="111"/>
      <c r="CR67" s="34"/>
      <c r="CS67" s="32"/>
      <c r="CT67" s="33"/>
      <c r="CU67" s="33"/>
      <c r="CV67" s="33"/>
      <c r="CW67" s="111"/>
      <c r="CX67" s="111"/>
      <c r="CY67" s="33"/>
      <c r="CZ67" s="33"/>
      <c r="DA67" s="33"/>
      <c r="DB67" s="33"/>
      <c r="DC67" s="33"/>
      <c r="DD67" s="111"/>
      <c r="DE67" s="111"/>
      <c r="DF67" s="33"/>
      <c r="DG67" s="33"/>
      <c r="DH67" s="33"/>
      <c r="DI67" s="33"/>
      <c r="DJ67" s="33"/>
      <c r="DK67" s="111"/>
      <c r="DL67" s="111"/>
      <c r="DM67" s="33"/>
      <c r="DN67" s="33"/>
      <c r="DO67" s="33"/>
      <c r="DP67" s="33"/>
      <c r="DQ67" s="33"/>
      <c r="DR67" s="111"/>
      <c r="DS67" s="111"/>
      <c r="DT67" s="35"/>
      <c r="DU67" s="32"/>
      <c r="DV67" s="33"/>
      <c r="DW67" s="33"/>
      <c r="DX67" s="33"/>
      <c r="DY67" s="111"/>
      <c r="DZ67" s="111"/>
      <c r="EA67" s="33"/>
      <c r="EB67" s="33"/>
      <c r="EC67" s="33"/>
      <c r="ED67" s="33"/>
      <c r="EE67" s="33"/>
      <c r="EF67" s="111"/>
      <c r="EG67" s="111"/>
      <c r="EH67" s="33"/>
      <c r="EI67" s="33"/>
      <c r="EJ67" s="33"/>
      <c r="EK67" s="33"/>
      <c r="EL67" s="33"/>
      <c r="EM67" s="111"/>
      <c r="EN67" s="111"/>
      <c r="EO67" s="33"/>
      <c r="EP67" s="33"/>
      <c r="EQ67" s="33"/>
      <c r="ER67" s="33"/>
      <c r="ES67" s="33"/>
      <c r="ET67" s="111"/>
      <c r="EU67" s="111"/>
      <c r="EV67" s="33"/>
      <c r="EW67" s="33"/>
      <c r="EX67" s="33"/>
      <c r="EY67" s="35"/>
      <c r="EZ67" s="104"/>
      <c r="FA67" s="119"/>
      <c r="FB67" s="119"/>
      <c r="FC67" s="105"/>
      <c r="FD67" s="105"/>
      <c r="FE67" s="105"/>
      <c r="FF67" s="105"/>
      <c r="FG67" s="105"/>
      <c r="FH67" s="119"/>
      <c r="FI67" s="119"/>
      <c r="FJ67" s="105"/>
      <c r="FK67" s="105"/>
      <c r="FL67" s="105"/>
      <c r="FM67" s="105"/>
      <c r="FN67" s="105"/>
      <c r="FO67" s="119"/>
      <c r="FP67" s="119"/>
      <c r="FQ67" s="105"/>
      <c r="FR67" s="105"/>
      <c r="FS67" s="105"/>
      <c r="FT67" s="105"/>
      <c r="FU67" s="105"/>
      <c r="FV67" s="119"/>
      <c r="FW67" s="119"/>
      <c r="FX67" s="105"/>
      <c r="FY67" s="105"/>
      <c r="FZ67" s="105"/>
      <c r="GA67" s="105"/>
      <c r="GB67" s="105"/>
      <c r="GC67" s="124"/>
      <c r="GD67" s="125"/>
      <c r="GE67" s="105"/>
      <c r="GF67" s="105"/>
      <c r="GG67" s="105"/>
      <c r="GH67" s="105"/>
      <c r="GI67" s="105"/>
      <c r="GJ67" s="119"/>
      <c r="GK67" s="119"/>
      <c r="GL67" s="105"/>
      <c r="GM67" s="105"/>
      <c r="GN67" s="105"/>
      <c r="GO67" s="105"/>
      <c r="GP67" s="105"/>
      <c r="GQ67" s="119"/>
      <c r="GR67" s="119"/>
      <c r="GS67" s="105"/>
      <c r="GT67" s="105"/>
      <c r="GU67" s="105"/>
      <c r="GV67" s="105"/>
      <c r="GW67" s="105"/>
      <c r="GX67" s="119"/>
      <c r="GY67" s="167"/>
    </row>
    <row r="68" spans="1:245" s="91" customFormat="1" ht="33" hidden="1" customHeight="1" x14ac:dyDescent="0.35">
      <c r="A68" s="162"/>
      <c r="B68" s="88" t="s">
        <v>93</v>
      </c>
      <c r="C68" s="89"/>
      <c r="D68" s="90" t="s">
        <v>89</v>
      </c>
      <c r="E68" s="180"/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1"/>
      <c r="U68" s="181"/>
      <c r="V68" s="181"/>
      <c r="W68" s="181"/>
      <c r="X68" s="181"/>
      <c r="Y68" s="181"/>
      <c r="Z68" s="181"/>
      <c r="AA68" s="181"/>
      <c r="AB68" s="181"/>
      <c r="AC68" s="181"/>
      <c r="AD68" s="181"/>
      <c r="AE68" s="181"/>
      <c r="AF68" s="181"/>
      <c r="AG68" s="181"/>
      <c r="AH68" s="182"/>
      <c r="AI68" s="186">
        <f>AI76</f>
        <v>3477036</v>
      </c>
      <c r="AJ68" s="187"/>
      <c r="AK68" s="187"/>
      <c r="AL68" s="187"/>
      <c r="AM68" s="187"/>
      <c r="AN68" s="187"/>
      <c r="AO68" s="187"/>
      <c r="AP68" s="187"/>
      <c r="AQ68" s="187"/>
      <c r="AR68" s="187"/>
      <c r="AS68" s="187"/>
      <c r="AT68" s="187"/>
      <c r="AU68" s="187"/>
      <c r="AV68" s="187"/>
      <c r="AW68" s="187"/>
      <c r="AX68" s="187"/>
      <c r="AY68" s="187"/>
      <c r="AZ68" s="187"/>
      <c r="BA68" s="187"/>
      <c r="BB68" s="187"/>
      <c r="BC68" s="187"/>
      <c r="BD68" s="187"/>
      <c r="BE68" s="187"/>
      <c r="BF68" s="187"/>
      <c r="BG68" s="187"/>
      <c r="BH68" s="187"/>
      <c r="BI68" s="187"/>
      <c r="BJ68" s="187"/>
      <c r="BK68" s="187"/>
      <c r="BL68" s="187"/>
      <c r="BM68" s="187"/>
      <c r="BN68" s="186">
        <f>BN76</f>
        <v>6529479.5999999996</v>
      </c>
      <c r="BO68" s="187"/>
      <c r="BP68" s="187"/>
      <c r="BQ68" s="187"/>
      <c r="BR68" s="187"/>
      <c r="BS68" s="187"/>
      <c r="BT68" s="187"/>
      <c r="BU68" s="187"/>
      <c r="BV68" s="187"/>
      <c r="BW68" s="187"/>
      <c r="BX68" s="187"/>
      <c r="BY68" s="187"/>
      <c r="BZ68" s="187"/>
      <c r="CA68" s="187"/>
      <c r="CB68" s="187"/>
      <c r="CC68" s="187"/>
      <c r="CD68" s="187"/>
      <c r="CE68" s="187"/>
      <c r="CF68" s="187"/>
      <c r="CG68" s="187"/>
      <c r="CH68" s="187"/>
      <c r="CI68" s="187"/>
      <c r="CJ68" s="187"/>
      <c r="CK68" s="187"/>
      <c r="CL68" s="187"/>
      <c r="CM68" s="187"/>
      <c r="CN68" s="187"/>
      <c r="CO68" s="187"/>
      <c r="CP68" s="187"/>
      <c r="CQ68" s="187"/>
      <c r="CR68" s="187"/>
      <c r="CS68" s="186">
        <f>CS76</f>
        <v>5293647.5999999996</v>
      </c>
      <c r="CT68" s="187"/>
      <c r="CU68" s="187"/>
      <c r="CV68" s="187"/>
      <c r="CW68" s="187"/>
      <c r="CX68" s="187"/>
      <c r="CY68" s="187"/>
      <c r="CZ68" s="187"/>
      <c r="DA68" s="187"/>
      <c r="DB68" s="187"/>
      <c r="DC68" s="187"/>
      <c r="DD68" s="187"/>
      <c r="DE68" s="187"/>
      <c r="DF68" s="187"/>
      <c r="DG68" s="187"/>
      <c r="DH68" s="187"/>
      <c r="DI68" s="187"/>
      <c r="DJ68" s="187"/>
      <c r="DK68" s="187"/>
      <c r="DL68" s="187"/>
      <c r="DM68" s="187"/>
      <c r="DN68" s="187"/>
      <c r="DO68" s="187"/>
      <c r="DP68" s="187"/>
      <c r="DQ68" s="187"/>
      <c r="DR68" s="187"/>
      <c r="DS68" s="187"/>
      <c r="DT68" s="187"/>
      <c r="DU68" s="186">
        <f>DU76</f>
        <v>3765836.4</v>
      </c>
      <c r="DV68" s="187"/>
      <c r="DW68" s="187"/>
      <c r="DX68" s="187"/>
      <c r="DY68" s="187"/>
      <c r="DZ68" s="187"/>
      <c r="EA68" s="187"/>
      <c r="EB68" s="187"/>
      <c r="EC68" s="187"/>
      <c r="ED68" s="187"/>
      <c r="EE68" s="187"/>
      <c r="EF68" s="187"/>
      <c r="EG68" s="187"/>
      <c r="EH68" s="187"/>
      <c r="EI68" s="187"/>
      <c r="EJ68" s="187"/>
      <c r="EK68" s="187"/>
      <c r="EL68" s="187"/>
      <c r="EM68" s="187"/>
      <c r="EN68" s="187"/>
      <c r="EO68" s="187"/>
      <c r="EP68" s="187"/>
      <c r="EQ68" s="187"/>
      <c r="ER68" s="187"/>
      <c r="ES68" s="187"/>
      <c r="ET68" s="187"/>
      <c r="EU68" s="187"/>
      <c r="EV68" s="187"/>
      <c r="EW68" s="187"/>
      <c r="EX68" s="187"/>
      <c r="EY68" s="187"/>
      <c r="GZ68" s="170"/>
      <c r="HA68" s="170"/>
      <c r="HB68" s="170"/>
      <c r="HC68" s="170"/>
      <c r="HD68" s="170"/>
      <c r="HE68" s="170"/>
      <c r="HF68" s="170"/>
      <c r="HG68" s="170"/>
      <c r="HH68" s="170"/>
      <c r="HI68" s="170"/>
      <c r="HJ68" s="170"/>
      <c r="HK68" s="170"/>
      <c r="HL68" s="170"/>
      <c r="HM68" s="170"/>
      <c r="HN68" s="170"/>
      <c r="HO68" s="170"/>
      <c r="HP68" s="170"/>
      <c r="HQ68" s="170"/>
      <c r="HR68" s="170"/>
      <c r="HS68" s="170"/>
      <c r="HT68" s="170"/>
      <c r="HU68" s="170"/>
      <c r="HV68" s="170"/>
      <c r="HW68" s="170"/>
      <c r="HX68" s="170"/>
      <c r="HY68" s="170"/>
      <c r="HZ68" s="170"/>
      <c r="IA68" s="170"/>
      <c r="IB68" s="170"/>
      <c r="IC68" s="170"/>
      <c r="ID68" s="170"/>
      <c r="IE68" s="170"/>
      <c r="IF68" s="170"/>
      <c r="IG68" s="170"/>
      <c r="IH68" s="170"/>
      <c r="II68" s="170"/>
      <c r="IJ68" s="170"/>
      <c r="IK68" s="170"/>
    </row>
    <row r="69" spans="1:245" s="96" customFormat="1" hidden="1" x14ac:dyDescent="0.25">
      <c r="A69" s="148"/>
      <c r="D69" s="97"/>
      <c r="AI69" s="96">
        <v>765214</v>
      </c>
      <c r="BN69" s="96">
        <v>1161322</v>
      </c>
      <c r="CS69" s="96">
        <v>69227</v>
      </c>
      <c r="DU69" s="96">
        <v>2430615</v>
      </c>
    </row>
    <row r="70" spans="1:245" s="96" customFormat="1" hidden="1" x14ac:dyDescent="0.25">
      <c r="A70" s="148"/>
      <c r="D70" s="148"/>
      <c r="AI70" s="96">
        <v>2132316</v>
      </c>
      <c r="BN70" s="96">
        <v>538672</v>
      </c>
      <c r="CS70" s="96">
        <v>130328</v>
      </c>
      <c r="DU70" s="96">
        <v>192406</v>
      </c>
    </row>
    <row r="71" spans="1:245" s="96" customFormat="1" hidden="1" x14ac:dyDescent="0.25">
      <c r="A71" s="148"/>
      <c r="D71" s="148"/>
      <c r="BN71" s="96">
        <v>99540</v>
      </c>
      <c r="CS71" s="96">
        <v>216810</v>
      </c>
      <c r="DU71" s="96">
        <v>515176</v>
      </c>
    </row>
    <row r="72" spans="1:245" s="96" customFormat="1" hidden="1" x14ac:dyDescent="0.25">
      <c r="A72" s="148"/>
      <c r="D72" s="148"/>
      <c r="BN72" s="96">
        <v>1713024</v>
      </c>
      <c r="CS72" s="96">
        <v>3995008</v>
      </c>
    </row>
    <row r="73" spans="1:245" s="96" customFormat="1" hidden="1" x14ac:dyDescent="0.25">
      <c r="A73" s="148"/>
      <c r="D73" s="148"/>
      <c r="BN73" s="96">
        <v>1928675</v>
      </c>
    </row>
    <row r="74" spans="1:245" s="92" customFormat="1" ht="23.25" hidden="1" x14ac:dyDescent="0.35">
      <c r="A74" s="163"/>
      <c r="B74" s="93"/>
      <c r="C74" s="93"/>
      <c r="D74" s="149">
        <f>AI74+BN74+CS74+DU74</f>
        <v>15888333</v>
      </c>
      <c r="AI74" s="92">
        <f>SUM(AI69:AI73)</f>
        <v>2897530</v>
      </c>
      <c r="BN74" s="92">
        <f>SUM(BN69:BN73)</f>
        <v>5441233</v>
      </c>
      <c r="CS74" s="92">
        <f>SUM(CS69:CS73)</f>
        <v>4411373</v>
      </c>
      <c r="DU74" s="92">
        <f>SUM(DU69:DU73)</f>
        <v>3138197</v>
      </c>
      <c r="GZ74" s="171"/>
      <c r="HA74" s="171"/>
      <c r="HB74" s="171"/>
      <c r="HC74" s="171"/>
      <c r="HD74" s="171"/>
      <c r="HE74" s="171"/>
      <c r="HF74" s="171"/>
      <c r="HG74" s="171"/>
      <c r="HH74" s="171"/>
      <c r="HI74" s="171"/>
      <c r="HJ74" s="171"/>
      <c r="HK74" s="171"/>
      <c r="HL74" s="171"/>
      <c r="HM74" s="171"/>
      <c r="HN74" s="171"/>
      <c r="HO74" s="171"/>
      <c r="HP74" s="171"/>
      <c r="HQ74" s="171"/>
      <c r="HR74" s="171"/>
      <c r="HS74" s="171"/>
      <c r="HT74" s="171"/>
      <c r="HU74" s="171"/>
      <c r="HV74" s="171"/>
      <c r="HW74" s="171"/>
      <c r="HX74" s="171"/>
      <c r="HY74" s="171"/>
      <c r="HZ74" s="171"/>
      <c r="IA74" s="171"/>
      <c r="IB74" s="171"/>
      <c r="IC74" s="171"/>
      <c r="ID74" s="171"/>
      <c r="IE74" s="171"/>
      <c r="IF74" s="171"/>
      <c r="IG74" s="171"/>
      <c r="IH74" s="171"/>
      <c r="II74" s="171"/>
      <c r="IJ74" s="171"/>
      <c r="IK74" s="171"/>
    </row>
    <row r="75" spans="1:245" s="91" customFormat="1" hidden="1" x14ac:dyDescent="0.25">
      <c r="A75" s="150"/>
      <c r="D75" s="150"/>
      <c r="AI75" s="91">
        <v>1.2</v>
      </c>
      <c r="BN75" s="91">
        <v>1.2</v>
      </c>
      <c r="CS75" s="91">
        <v>1.2</v>
      </c>
      <c r="DU75" s="91">
        <v>1.2</v>
      </c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</row>
    <row r="76" spans="1:245" s="94" customFormat="1" ht="23.25" hidden="1" x14ac:dyDescent="0.35">
      <c r="A76" s="164"/>
      <c r="D76" s="151">
        <f>AI76+BN76+CS76+DU76</f>
        <v>19065999.599999998</v>
      </c>
      <c r="AI76" s="95">
        <f>AI74*AI75</f>
        <v>3477036</v>
      </c>
      <c r="BN76" s="95">
        <f>BN74*BN75</f>
        <v>6529479.5999999996</v>
      </c>
      <c r="CS76" s="95">
        <f>CS74*CS75</f>
        <v>5293647.5999999996</v>
      </c>
      <c r="DU76" s="94">
        <f>DU74*DU75</f>
        <v>3765836.4</v>
      </c>
      <c r="GZ76" s="172"/>
      <c r="HA76" s="172"/>
      <c r="HB76" s="172"/>
      <c r="HC76" s="172"/>
      <c r="HD76" s="172"/>
      <c r="HE76" s="172"/>
      <c r="HF76" s="172"/>
      <c r="HG76" s="172"/>
      <c r="HH76" s="172"/>
      <c r="HI76" s="172"/>
      <c r="HJ76" s="172"/>
      <c r="HK76" s="172"/>
      <c r="HL76" s="172"/>
      <c r="HM76" s="172"/>
      <c r="HN76" s="172"/>
      <c r="HO76" s="172"/>
      <c r="HP76" s="172"/>
      <c r="HQ76" s="172"/>
      <c r="HR76" s="172"/>
      <c r="HS76" s="172"/>
      <c r="HT76" s="172"/>
      <c r="HU76" s="172"/>
      <c r="HV76" s="172"/>
      <c r="HW76" s="172"/>
      <c r="HX76" s="172"/>
      <c r="HY76" s="172"/>
      <c r="HZ76" s="172"/>
      <c r="IA76" s="172"/>
      <c r="IB76" s="172"/>
      <c r="IC76" s="172"/>
      <c r="ID76" s="172"/>
      <c r="IE76" s="172"/>
      <c r="IF76" s="172"/>
      <c r="IG76" s="172"/>
      <c r="IH76" s="172"/>
      <c r="II76" s="172"/>
      <c r="IJ76" s="172"/>
      <c r="IK76" s="172"/>
    </row>
    <row r="77" spans="1:245" s="91" customFormat="1" hidden="1" x14ac:dyDescent="0.25">
      <c r="A77" s="150"/>
      <c r="D77" s="150"/>
      <c r="GZ77" s="170"/>
      <c r="HA77" s="170"/>
      <c r="HB77" s="170"/>
      <c r="HC77" s="170"/>
      <c r="HD77" s="170"/>
      <c r="HE77" s="170"/>
      <c r="HF77" s="170"/>
      <c r="HG77" s="170"/>
      <c r="HH77" s="170"/>
      <c r="HI77" s="170"/>
      <c r="HJ77" s="170"/>
      <c r="HK77" s="170"/>
      <c r="HL77" s="170"/>
      <c r="HM77" s="170"/>
      <c r="HN77" s="170"/>
      <c r="HO77" s="170"/>
      <c r="HP77" s="170"/>
      <c r="HQ77" s="170"/>
      <c r="HR77" s="170"/>
      <c r="HS77" s="170"/>
      <c r="HT77" s="170"/>
      <c r="HU77" s="170"/>
      <c r="HV77" s="170"/>
      <c r="HW77" s="170"/>
      <c r="HX77" s="170"/>
      <c r="HY77" s="170"/>
      <c r="HZ77" s="170"/>
      <c r="IA77" s="170"/>
      <c r="IB77" s="170"/>
      <c r="IC77" s="170"/>
      <c r="ID77" s="170"/>
      <c r="IE77" s="170"/>
      <c r="IF77" s="170"/>
      <c r="IG77" s="170"/>
      <c r="IH77" s="170"/>
      <c r="II77" s="170"/>
      <c r="IJ77" s="170"/>
      <c r="IK77" s="170"/>
    </row>
    <row r="78" spans="1:245" s="91" customFormat="1" ht="30" hidden="1" customHeight="1" x14ac:dyDescent="0.25">
      <c r="A78" s="150"/>
      <c r="D78" s="152">
        <f>D76-AI68</f>
        <v>15588963.599999998</v>
      </c>
      <c r="GZ78" s="170"/>
      <c r="HA78" s="170"/>
      <c r="HB78" s="170"/>
      <c r="HC78" s="170"/>
      <c r="HD78" s="170"/>
      <c r="HE78" s="170"/>
      <c r="HF78" s="170"/>
      <c r="HG78" s="170"/>
      <c r="HH78" s="170"/>
      <c r="HI78" s="170"/>
      <c r="HJ78" s="170"/>
      <c r="HK78" s="170"/>
      <c r="HL78" s="170"/>
      <c r="HM78" s="170"/>
      <c r="HN78" s="170"/>
      <c r="HO78" s="170"/>
      <c r="HP78" s="170"/>
      <c r="HQ78" s="170"/>
      <c r="HR78" s="170"/>
      <c r="HS78" s="170"/>
      <c r="HT78" s="170"/>
      <c r="HU78" s="170"/>
      <c r="HV78" s="170"/>
      <c r="HW78" s="170"/>
      <c r="HX78" s="170"/>
      <c r="HY78" s="170"/>
      <c r="HZ78" s="170"/>
      <c r="IA78" s="170"/>
      <c r="IB78" s="170"/>
      <c r="IC78" s="170"/>
      <c r="ID78" s="170"/>
      <c r="IE78" s="170"/>
      <c r="IF78" s="170"/>
      <c r="IG78" s="170"/>
      <c r="IH78" s="170"/>
      <c r="II78" s="170"/>
      <c r="IJ78" s="170"/>
      <c r="IK78" s="170"/>
    </row>
    <row r="79" spans="1:245" s="134" customFormat="1" x14ac:dyDescent="0.25">
      <c r="A79" s="153"/>
      <c r="D79" s="153"/>
      <c r="GZ79" s="173"/>
      <c r="HA79" s="173"/>
      <c r="HB79" s="173"/>
      <c r="HC79" s="173"/>
      <c r="HD79" s="173"/>
      <c r="HE79" s="173"/>
      <c r="HF79" s="173"/>
      <c r="HG79" s="173"/>
      <c r="HH79" s="173"/>
      <c r="HI79" s="173"/>
      <c r="HJ79" s="173"/>
      <c r="HK79" s="173"/>
      <c r="HL79" s="173"/>
      <c r="HM79" s="173"/>
      <c r="HN79" s="173"/>
      <c r="HO79" s="173"/>
      <c r="HP79" s="173"/>
      <c r="HQ79" s="173"/>
      <c r="HR79" s="173"/>
      <c r="HS79" s="173"/>
      <c r="HT79" s="173"/>
      <c r="HU79" s="173"/>
      <c r="HV79" s="173"/>
      <c r="HW79" s="173"/>
      <c r="HX79" s="173"/>
      <c r="HY79" s="173"/>
      <c r="HZ79" s="173"/>
      <c r="IA79" s="173"/>
      <c r="IB79" s="173"/>
      <c r="IC79" s="173"/>
      <c r="ID79" s="173"/>
      <c r="IE79" s="173"/>
      <c r="IF79" s="173"/>
      <c r="IG79" s="173"/>
      <c r="IH79" s="173"/>
      <c r="II79" s="173"/>
      <c r="IJ79" s="173"/>
      <c r="IK79" s="173"/>
    </row>
    <row r="80" spans="1:245" ht="23.25" x14ac:dyDescent="0.35">
      <c r="B80" s="175" t="s">
        <v>33</v>
      </c>
      <c r="C80" s="176"/>
      <c r="D80" s="177" t="s">
        <v>61</v>
      </c>
    </row>
    <row r="81" spans="2:207" ht="23.25" x14ac:dyDescent="0.35">
      <c r="B81" s="178"/>
      <c r="C81" s="176"/>
      <c r="D81" s="179"/>
    </row>
    <row r="82" spans="2:207" ht="23.25" x14ac:dyDescent="0.35">
      <c r="B82" s="178" t="s">
        <v>105</v>
      </c>
      <c r="C82" s="176"/>
      <c r="D82" s="177" t="s">
        <v>62</v>
      </c>
    </row>
    <row r="86" spans="2:207" x14ac:dyDescent="0.25">
      <c r="BP86">
        <v>1</v>
      </c>
      <c r="BQ86">
        <v>2</v>
      </c>
      <c r="BR86">
        <v>3</v>
      </c>
      <c r="BS86">
        <v>4</v>
      </c>
      <c r="BT86">
        <v>5</v>
      </c>
      <c r="BU86">
        <v>6</v>
      </c>
      <c r="BV86">
        <v>7</v>
      </c>
      <c r="BW86">
        <v>8</v>
      </c>
      <c r="BX86">
        <v>9</v>
      </c>
      <c r="BY86">
        <v>10</v>
      </c>
      <c r="BZ86">
        <v>11</v>
      </c>
      <c r="CA86">
        <v>12</v>
      </c>
      <c r="CB86">
        <v>13</v>
      </c>
      <c r="CC86">
        <v>14</v>
      </c>
      <c r="CD86">
        <v>15</v>
      </c>
      <c r="CE86">
        <v>16</v>
      </c>
      <c r="CF86">
        <v>17</v>
      </c>
      <c r="CG86">
        <v>18</v>
      </c>
      <c r="CH86">
        <v>19</v>
      </c>
      <c r="CI86">
        <v>20</v>
      </c>
      <c r="CJ86">
        <v>21</v>
      </c>
      <c r="CK86">
        <v>22</v>
      </c>
      <c r="CL86">
        <v>23</v>
      </c>
      <c r="CM86">
        <v>24</v>
      </c>
      <c r="CN86">
        <v>25</v>
      </c>
      <c r="CO86">
        <v>26</v>
      </c>
      <c r="CP86">
        <v>27</v>
      </c>
      <c r="CQ86">
        <v>28</v>
      </c>
      <c r="CR86">
        <v>29</v>
      </c>
      <c r="CS86">
        <v>30</v>
      </c>
      <c r="CT86">
        <v>31</v>
      </c>
      <c r="CU86">
        <v>32</v>
      </c>
      <c r="CV86">
        <v>33</v>
      </c>
      <c r="CW86">
        <v>34</v>
      </c>
      <c r="CX86">
        <v>35</v>
      </c>
      <c r="CY86">
        <v>36</v>
      </c>
      <c r="CZ86">
        <v>37</v>
      </c>
      <c r="DA86">
        <v>38</v>
      </c>
      <c r="DB86">
        <v>39</v>
      </c>
      <c r="DC86">
        <v>40</v>
      </c>
      <c r="DD86">
        <v>41</v>
      </c>
      <c r="DE86">
        <v>42</v>
      </c>
      <c r="DF86">
        <v>43</v>
      </c>
      <c r="DG86">
        <v>44</v>
      </c>
      <c r="DH86">
        <v>45</v>
      </c>
      <c r="DI86">
        <v>46</v>
      </c>
      <c r="DJ86">
        <v>47</v>
      </c>
      <c r="DK86">
        <v>48</v>
      </c>
      <c r="DL86">
        <v>49</v>
      </c>
      <c r="DM86">
        <v>50</v>
      </c>
      <c r="DN86">
        <v>51</v>
      </c>
      <c r="DO86">
        <v>52</v>
      </c>
      <c r="DP86">
        <v>53</v>
      </c>
      <c r="DQ86">
        <v>54</v>
      </c>
      <c r="DR86">
        <v>55</v>
      </c>
      <c r="DS86">
        <v>56</v>
      </c>
      <c r="DT86">
        <v>57</v>
      </c>
      <c r="DU86">
        <v>58</v>
      </c>
      <c r="DV86">
        <v>59</v>
      </c>
      <c r="DW86">
        <v>60</v>
      </c>
      <c r="DX86">
        <v>61</v>
      </c>
      <c r="DY86">
        <v>62</v>
      </c>
      <c r="DZ86">
        <v>63</v>
      </c>
      <c r="EA86">
        <v>64</v>
      </c>
      <c r="EB86">
        <v>65</v>
      </c>
      <c r="EC86">
        <v>66</v>
      </c>
      <c r="ED86">
        <v>67</v>
      </c>
      <c r="EE86">
        <v>68</v>
      </c>
      <c r="EF86">
        <v>69</v>
      </c>
      <c r="EG86">
        <v>70</v>
      </c>
      <c r="EH86">
        <v>71</v>
      </c>
      <c r="EI86">
        <v>72</v>
      </c>
      <c r="EJ86">
        <v>73</v>
      </c>
      <c r="EK86">
        <v>74</v>
      </c>
      <c r="EL86">
        <v>75</v>
      </c>
      <c r="EM86">
        <v>76</v>
      </c>
      <c r="EN86">
        <v>77</v>
      </c>
      <c r="EO86">
        <v>78</v>
      </c>
      <c r="EP86">
        <v>79</v>
      </c>
      <c r="EQ86">
        <v>80</v>
      </c>
      <c r="ER86">
        <v>81</v>
      </c>
      <c r="ES86">
        <v>82</v>
      </c>
      <c r="ET86">
        <v>83</v>
      </c>
      <c r="EU86">
        <v>84</v>
      </c>
      <c r="EV86">
        <v>85</v>
      </c>
      <c r="EW86">
        <v>86</v>
      </c>
      <c r="EX86">
        <v>87</v>
      </c>
      <c r="EY86">
        <v>88</v>
      </c>
      <c r="EZ86">
        <v>89</v>
      </c>
      <c r="FA86">
        <v>90</v>
      </c>
      <c r="FB86">
        <v>91</v>
      </c>
      <c r="FC86">
        <v>92</v>
      </c>
      <c r="FD86">
        <v>93</v>
      </c>
      <c r="FE86">
        <v>94</v>
      </c>
      <c r="FF86">
        <v>95</v>
      </c>
      <c r="FG86">
        <v>96</v>
      </c>
      <c r="FH86">
        <v>97</v>
      </c>
      <c r="FI86">
        <v>98</v>
      </c>
      <c r="FJ86">
        <v>99</v>
      </c>
      <c r="FK86">
        <v>100</v>
      </c>
      <c r="FL86">
        <v>101</v>
      </c>
      <c r="FM86">
        <v>102</v>
      </c>
      <c r="FN86">
        <v>103</v>
      </c>
      <c r="FO86">
        <v>104</v>
      </c>
      <c r="FP86">
        <v>105</v>
      </c>
      <c r="FQ86">
        <v>106</v>
      </c>
      <c r="FR86">
        <v>107</v>
      </c>
      <c r="FS86">
        <v>108</v>
      </c>
      <c r="FT86">
        <v>109</v>
      </c>
      <c r="FU86">
        <v>110</v>
      </c>
      <c r="FV86">
        <v>111</v>
      </c>
      <c r="FW86">
        <v>112</v>
      </c>
      <c r="FX86">
        <v>113</v>
      </c>
      <c r="FY86">
        <v>114</v>
      </c>
      <c r="FZ86">
        <v>115</v>
      </c>
      <c r="GA86">
        <v>116</v>
      </c>
      <c r="GB86">
        <v>117</v>
      </c>
      <c r="GC86">
        <v>118</v>
      </c>
      <c r="GD86">
        <v>119</v>
      </c>
      <c r="GE86">
        <v>120</v>
      </c>
      <c r="GF86">
        <v>121</v>
      </c>
      <c r="GG86">
        <v>122</v>
      </c>
      <c r="GH86">
        <v>123</v>
      </c>
      <c r="GI86">
        <v>124</v>
      </c>
      <c r="GJ86">
        <v>125</v>
      </c>
      <c r="GK86">
        <v>126</v>
      </c>
      <c r="GL86">
        <v>127</v>
      </c>
      <c r="GM86">
        <v>128</v>
      </c>
      <c r="GN86">
        <v>129</v>
      </c>
      <c r="GO86">
        <v>130</v>
      </c>
      <c r="GP86">
        <v>131</v>
      </c>
      <c r="GQ86">
        <v>132</v>
      </c>
      <c r="GR86">
        <v>133</v>
      </c>
      <c r="GS86">
        <v>134</v>
      </c>
      <c r="GT86">
        <v>135</v>
      </c>
      <c r="GU86">
        <v>136</v>
      </c>
      <c r="GV86">
        <v>137</v>
      </c>
      <c r="GW86">
        <v>138</v>
      </c>
      <c r="GX86">
        <v>139</v>
      </c>
      <c r="GY86">
        <v>140</v>
      </c>
    </row>
  </sheetData>
  <mergeCells count="20">
    <mergeCell ref="DW2:ER2"/>
    <mergeCell ref="DW3:ER3"/>
    <mergeCell ref="DX4:ER4"/>
    <mergeCell ref="A8:EY8"/>
    <mergeCell ref="A10:A11"/>
    <mergeCell ref="B10:B11"/>
    <mergeCell ref="C10:C11"/>
    <mergeCell ref="D10:D11"/>
    <mergeCell ref="E10:AH10"/>
    <mergeCell ref="AI10:BM10"/>
    <mergeCell ref="BN10:CR10"/>
    <mergeCell ref="CS10:DT10"/>
    <mergeCell ref="DU10:EY10"/>
    <mergeCell ref="E68:AH68"/>
    <mergeCell ref="GD10:GY10"/>
    <mergeCell ref="AI68:BM68"/>
    <mergeCell ref="BN68:CR68"/>
    <mergeCell ref="CS68:DT68"/>
    <mergeCell ref="DU68:EY68"/>
    <mergeCell ref="EZ10:GC10"/>
  </mergeCells>
  <pageMargins left="0" right="0" top="0.74803149606299213" bottom="0.74803149606299213" header="0.31496062992125984" footer="0.31496062992125984"/>
  <pageSetup paperSize="8" scale="2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44"/>
  <sheetViews>
    <sheetView workbookViewId="0">
      <selection activeCell="F31" sqref="F31"/>
    </sheetView>
  </sheetViews>
  <sheetFormatPr defaultRowHeight="15" x14ac:dyDescent="0.25"/>
  <cols>
    <col min="1" max="1" width="44.7109375" customWidth="1"/>
    <col min="2" max="2" width="32" customWidth="1"/>
    <col min="3" max="3" width="31.28515625" customWidth="1"/>
    <col min="4" max="5" width="13" customWidth="1"/>
    <col min="6" max="6" width="14.42578125" customWidth="1"/>
    <col min="7" max="7" width="12.7109375" customWidth="1"/>
    <col min="8" max="8" width="12.85546875" customWidth="1"/>
  </cols>
  <sheetData>
    <row r="5" spans="1:8" x14ac:dyDescent="0.25">
      <c r="D5" s="87">
        <f>SUM(E5:H5)</f>
        <v>19065999.599999998</v>
      </c>
      <c r="E5" s="87">
        <f>E6*E7</f>
        <v>3477036</v>
      </c>
      <c r="F5" s="87">
        <f t="shared" ref="F5:H5" si="0">F6*F7</f>
        <v>6529479.5999999996</v>
      </c>
      <c r="G5" s="87">
        <f t="shared" si="0"/>
        <v>5293647.5999999996</v>
      </c>
      <c r="H5" s="87">
        <f t="shared" si="0"/>
        <v>3765836.4</v>
      </c>
    </row>
    <row r="6" spans="1:8" x14ac:dyDescent="0.25">
      <c r="B6" s="67" t="s">
        <v>72</v>
      </c>
      <c r="C6" s="67" t="s">
        <v>78</v>
      </c>
      <c r="D6" s="86" t="s">
        <v>79</v>
      </c>
      <c r="E6" s="66">
        <v>1.2</v>
      </c>
      <c r="F6" s="66">
        <v>1.2</v>
      </c>
      <c r="G6" s="66">
        <v>1.2</v>
      </c>
      <c r="H6" s="66">
        <v>1.2</v>
      </c>
    </row>
    <row r="7" spans="1:8" x14ac:dyDescent="0.25">
      <c r="A7" s="68" t="s">
        <v>77</v>
      </c>
      <c r="B7" s="72">
        <f>SUM(B8:B11)</f>
        <v>2952838</v>
      </c>
      <c r="C7" s="83">
        <v>3536629</v>
      </c>
      <c r="D7" s="78">
        <f>C7+B7</f>
        <v>6489467</v>
      </c>
      <c r="E7" s="73">
        <f>D8+D10</f>
        <v>2897530</v>
      </c>
      <c r="F7" s="73">
        <f>D9+D12+D14+D19+D20</f>
        <v>5441233</v>
      </c>
      <c r="G7" s="73">
        <f>D15+D18+D21+D16</f>
        <v>4411373</v>
      </c>
      <c r="H7" s="73">
        <f>D11+D17+D23+D24</f>
        <v>3138197</v>
      </c>
    </row>
    <row r="8" spans="1:8" x14ac:dyDescent="0.25">
      <c r="A8" s="66" t="s">
        <v>73</v>
      </c>
      <c r="B8" s="73">
        <v>368526</v>
      </c>
      <c r="C8" s="84">
        <v>396688</v>
      </c>
      <c r="D8" s="74">
        <f>C8+B8</f>
        <v>765214</v>
      </c>
      <c r="E8" s="66" t="s">
        <v>94</v>
      </c>
      <c r="F8" s="66"/>
      <c r="G8" s="66"/>
      <c r="H8" s="66"/>
    </row>
    <row r="9" spans="1:8" x14ac:dyDescent="0.25">
      <c r="A9" s="66" t="s">
        <v>74</v>
      </c>
      <c r="B9" s="73">
        <v>401922</v>
      </c>
      <c r="C9" s="84">
        <v>759400</v>
      </c>
      <c r="D9" s="74">
        <f t="shared" ref="D9:D24" si="1">C9+B9</f>
        <v>1161322</v>
      </c>
      <c r="E9" s="66"/>
      <c r="F9" s="66" t="s">
        <v>95</v>
      </c>
      <c r="G9" s="66"/>
      <c r="H9" s="66"/>
    </row>
    <row r="10" spans="1:8" x14ac:dyDescent="0.25">
      <c r="A10" s="66" t="s">
        <v>75</v>
      </c>
      <c r="B10" s="73">
        <v>999075</v>
      </c>
      <c r="C10" s="84">
        <v>1133241</v>
      </c>
      <c r="D10" s="74">
        <f t="shared" si="1"/>
        <v>2132316</v>
      </c>
      <c r="E10" s="66" t="s">
        <v>94</v>
      </c>
      <c r="F10" s="66"/>
      <c r="G10" s="66"/>
      <c r="H10" s="66"/>
    </row>
    <row r="11" spans="1:8" x14ac:dyDescent="0.25">
      <c r="A11" s="66" t="s">
        <v>76</v>
      </c>
      <c r="B11" s="73">
        <v>1183315</v>
      </c>
      <c r="C11" s="84">
        <f>C7-C8-C9-C10</f>
        <v>1247300</v>
      </c>
      <c r="D11" s="74">
        <f t="shared" si="1"/>
        <v>2430615</v>
      </c>
      <c r="E11" s="66"/>
      <c r="F11" s="66"/>
      <c r="G11" s="66"/>
      <c r="H11" s="66" t="s">
        <v>97</v>
      </c>
    </row>
    <row r="12" spans="1:8" x14ac:dyDescent="0.25">
      <c r="A12" s="68" t="s">
        <v>80</v>
      </c>
      <c r="B12" s="72">
        <v>269336</v>
      </c>
      <c r="C12" s="83">
        <v>269336</v>
      </c>
      <c r="D12" s="78">
        <f t="shared" si="1"/>
        <v>538672</v>
      </c>
      <c r="E12" s="66"/>
      <c r="F12" s="66" t="s">
        <v>95</v>
      </c>
      <c r="G12" s="66"/>
      <c r="H12" s="66"/>
    </row>
    <row r="13" spans="1:8" x14ac:dyDescent="0.25">
      <c r="A13" s="68" t="s">
        <v>81</v>
      </c>
      <c r="B13" s="72">
        <f>SUM(B14:B18)</f>
        <v>341115</v>
      </c>
      <c r="C13" s="83">
        <f>SUM(C14:C18)</f>
        <v>367196</v>
      </c>
      <c r="D13" s="78">
        <f t="shared" si="1"/>
        <v>708311</v>
      </c>
      <c r="E13" s="66"/>
      <c r="F13" s="66"/>
      <c r="G13" s="66"/>
      <c r="H13" s="66"/>
    </row>
    <row r="14" spans="1:8" x14ac:dyDescent="0.25">
      <c r="A14" s="77" t="s">
        <v>84</v>
      </c>
      <c r="B14" s="73">
        <v>43035</v>
      </c>
      <c r="C14" s="84">
        <v>56505</v>
      </c>
      <c r="D14" s="80">
        <f t="shared" si="1"/>
        <v>99540</v>
      </c>
      <c r="E14" s="66"/>
      <c r="F14" s="66" t="s">
        <v>95</v>
      </c>
      <c r="G14" s="66"/>
      <c r="H14" s="66"/>
    </row>
    <row r="15" spans="1:8" x14ac:dyDescent="0.25">
      <c r="A15" s="66" t="s">
        <v>82</v>
      </c>
      <c r="B15" s="73">
        <v>21089</v>
      </c>
      <c r="C15" s="84">
        <v>48138</v>
      </c>
      <c r="D15" s="80">
        <f t="shared" si="1"/>
        <v>69227</v>
      </c>
      <c r="E15" s="66"/>
      <c r="F15" s="66"/>
      <c r="G15" s="66" t="s">
        <v>96</v>
      </c>
      <c r="H15" s="66"/>
    </row>
    <row r="16" spans="1:8" x14ac:dyDescent="0.25">
      <c r="A16" s="66" t="s">
        <v>85</v>
      </c>
      <c r="B16" s="73">
        <v>68389</v>
      </c>
      <c r="C16" s="84">
        <v>61939</v>
      </c>
      <c r="D16" s="80">
        <f t="shared" si="1"/>
        <v>130328</v>
      </c>
      <c r="E16" s="66"/>
      <c r="F16" s="66"/>
      <c r="G16" s="66" t="s">
        <v>96</v>
      </c>
      <c r="H16" s="66"/>
    </row>
    <row r="17" spans="1:8" x14ac:dyDescent="0.25">
      <c r="A17" s="66" t="s">
        <v>83</v>
      </c>
      <c r="B17" s="73">
        <v>100197</v>
      </c>
      <c r="C17" s="84">
        <v>92209</v>
      </c>
      <c r="D17" s="80">
        <f t="shared" si="1"/>
        <v>192406</v>
      </c>
      <c r="E17" s="66"/>
      <c r="F17" s="66"/>
      <c r="G17" s="66"/>
      <c r="H17" s="66" t="s">
        <v>97</v>
      </c>
    </row>
    <row r="18" spans="1:8" x14ac:dyDescent="0.25">
      <c r="A18" s="66" t="s">
        <v>88</v>
      </c>
      <c r="B18" s="73">
        <v>108405</v>
      </c>
      <c r="C18" s="84">
        <v>108405</v>
      </c>
      <c r="D18" s="80">
        <f t="shared" si="1"/>
        <v>216810</v>
      </c>
      <c r="E18" s="66"/>
      <c r="F18" s="66"/>
      <c r="G18" s="66" t="s">
        <v>96</v>
      </c>
      <c r="H18" s="66"/>
    </row>
    <row r="19" spans="1:8" x14ac:dyDescent="0.25">
      <c r="A19" s="71" t="s">
        <v>86</v>
      </c>
      <c r="B19" s="75">
        <v>853145</v>
      </c>
      <c r="C19" s="85">
        <v>859879</v>
      </c>
      <c r="D19" s="79">
        <f t="shared" si="1"/>
        <v>1713024</v>
      </c>
      <c r="E19" s="66"/>
      <c r="F19" s="66" t="s">
        <v>95</v>
      </c>
      <c r="G19" s="66"/>
      <c r="H19" s="66"/>
    </row>
    <row r="20" spans="1:8" x14ac:dyDescent="0.25">
      <c r="A20" s="70" t="s">
        <v>87</v>
      </c>
      <c r="B20" s="73">
        <v>954098</v>
      </c>
      <c r="C20" s="84">
        <v>974577</v>
      </c>
      <c r="D20" s="79">
        <f t="shared" si="1"/>
        <v>1928675</v>
      </c>
      <c r="E20" s="66"/>
      <c r="F20" s="66" t="s">
        <v>95</v>
      </c>
      <c r="G20" s="66"/>
      <c r="H20" s="66"/>
    </row>
    <row r="21" spans="1:8" x14ac:dyDescent="0.25">
      <c r="A21" s="70" t="s">
        <v>90</v>
      </c>
      <c r="B21" s="73">
        <v>1997504</v>
      </c>
      <c r="C21" s="84">
        <v>1997504</v>
      </c>
      <c r="D21" s="81">
        <f t="shared" si="1"/>
        <v>3995008</v>
      </c>
      <c r="E21" s="66"/>
      <c r="F21" s="66"/>
      <c r="G21" s="66" t="s">
        <v>96</v>
      </c>
      <c r="H21" s="66"/>
    </row>
    <row r="22" spans="1:8" x14ac:dyDescent="0.25">
      <c r="A22" s="69" t="s">
        <v>91</v>
      </c>
      <c r="B22" s="76"/>
      <c r="C22" s="76"/>
      <c r="D22" s="73"/>
      <c r="E22" s="66"/>
      <c r="F22" s="66"/>
      <c r="G22" s="66"/>
      <c r="H22" s="66"/>
    </row>
    <row r="23" spans="1:8" x14ac:dyDescent="0.25">
      <c r="A23" s="69" t="s">
        <v>92</v>
      </c>
      <c r="B23" s="76">
        <v>150295</v>
      </c>
      <c r="C23" s="76">
        <v>150295</v>
      </c>
      <c r="D23" s="81">
        <f t="shared" si="1"/>
        <v>300590</v>
      </c>
      <c r="E23" s="66"/>
      <c r="F23" s="66"/>
      <c r="G23" s="66"/>
      <c r="H23" s="66" t="s">
        <v>97</v>
      </c>
    </row>
    <row r="24" spans="1:8" x14ac:dyDescent="0.25">
      <c r="B24" s="76">
        <v>107293</v>
      </c>
      <c r="C24" s="76">
        <v>107293</v>
      </c>
      <c r="D24" s="81">
        <f t="shared" si="1"/>
        <v>214586</v>
      </c>
      <c r="E24" s="66"/>
      <c r="F24" s="66"/>
      <c r="G24" s="66"/>
      <c r="H24" s="66" t="s">
        <v>97</v>
      </c>
    </row>
    <row r="25" spans="1:8" x14ac:dyDescent="0.25">
      <c r="B25" s="76"/>
      <c r="C25" s="76"/>
      <c r="D25" s="76">
        <f>SUM(D23:D24)</f>
        <v>515176</v>
      </c>
    </row>
    <row r="26" spans="1:8" x14ac:dyDescent="0.25">
      <c r="B26" s="76"/>
      <c r="C26" s="76"/>
      <c r="D26" s="76"/>
    </row>
    <row r="27" spans="1:8" x14ac:dyDescent="0.25">
      <c r="B27" s="76"/>
      <c r="C27" s="76"/>
      <c r="D27" s="76"/>
    </row>
    <row r="28" spans="1:8" x14ac:dyDescent="0.25">
      <c r="B28" s="76"/>
      <c r="C28" s="76"/>
      <c r="D28" s="76"/>
    </row>
    <row r="29" spans="1:8" x14ac:dyDescent="0.25">
      <c r="B29" s="76"/>
      <c r="C29" s="76"/>
      <c r="D29" s="76"/>
    </row>
    <row r="30" spans="1:8" x14ac:dyDescent="0.25">
      <c r="B30" s="76"/>
      <c r="C30" s="76"/>
      <c r="D30" s="76"/>
    </row>
    <row r="31" spans="1:8" x14ac:dyDescent="0.25">
      <c r="B31" s="76"/>
      <c r="C31" s="76"/>
      <c r="D31" s="76"/>
    </row>
    <row r="32" spans="1:8" x14ac:dyDescent="0.25">
      <c r="B32" s="76"/>
      <c r="C32" s="76"/>
      <c r="D32" s="76"/>
    </row>
    <row r="33" spans="2:4" x14ac:dyDescent="0.25">
      <c r="B33" s="76"/>
      <c r="C33" s="76"/>
      <c r="D33" s="76"/>
    </row>
    <row r="34" spans="2:4" x14ac:dyDescent="0.25">
      <c r="B34" s="76"/>
      <c r="C34" s="76"/>
      <c r="D34" s="76"/>
    </row>
    <row r="35" spans="2:4" x14ac:dyDescent="0.25">
      <c r="B35" s="76"/>
      <c r="C35" s="76"/>
      <c r="D35" s="76"/>
    </row>
    <row r="36" spans="2:4" x14ac:dyDescent="0.25">
      <c r="B36" s="76"/>
      <c r="C36" s="76"/>
      <c r="D36" s="76"/>
    </row>
    <row r="37" spans="2:4" x14ac:dyDescent="0.25">
      <c r="B37" s="76"/>
      <c r="C37" s="76"/>
      <c r="D37" s="76"/>
    </row>
    <row r="38" spans="2:4" x14ac:dyDescent="0.25">
      <c r="B38" s="76"/>
      <c r="C38" s="76"/>
      <c r="D38" s="76"/>
    </row>
    <row r="39" spans="2:4" x14ac:dyDescent="0.25">
      <c r="B39" s="76"/>
      <c r="C39" s="76"/>
      <c r="D39" s="76"/>
    </row>
    <row r="40" spans="2:4" x14ac:dyDescent="0.25">
      <c r="B40" s="76"/>
      <c r="C40" s="76"/>
      <c r="D40" s="76"/>
    </row>
    <row r="41" spans="2:4" x14ac:dyDescent="0.25">
      <c r="B41" s="76"/>
      <c r="C41" s="76"/>
      <c r="D41" s="76"/>
    </row>
    <row r="42" spans="2:4" x14ac:dyDescent="0.25">
      <c r="B42" s="76"/>
      <c r="C42" s="76"/>
      <c r="D42" s="76"/>
    </row>
    <row r="43" spans="2:4" x14ac:dyDescent="0.25">
      <c r="B43" s="76"/>
      <c r="C43" s="76"/>
      <c r="D43" s="76"/>
    </row>
    <row r="44" spans="2:4" x14ac:dyDescent="0.25">
      <c r="B44" s="76"/>
      <c r="C44" s="76"/>
      <c r="D44" s="7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Цырендоржиев Алексей Цыдендамбаевич</dc:creator>
  <cp:lastModifiedBy>Блинов Евгений Юрьевич</cp:lastModifiedBy>
  <cp:lastPrinted>2021-11-09T00:25:06Z</cp:lastPrinted>
  <dcterms:created xsi:type="dcterms:W3CDTF">2019-10-11T07:45:58Z</dcterms:created>
  <dcterms:modified xsi:type="dcterms:W3CDTF">2021-11-09T02:53:37Z</dcterms:modified>
</cp:coreProperties>
</file>